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avismaster-my.sharepoint.com/personal/inamura_vis-a-vis_co_jp/Documents/デスクトップ/"/>
    </mc:Choice>
  </mc:AlternateContent>
  <xr:revisionPtr revIDLastSave="137" documentId="11_E5C7A8229FC7D51F12E952C7F736F4F0875CC5AA" xr6:coauthVersionLast="47" xr6:coauthVersionMax="47" xr10:uidLastSave="{DEA3A312-DEF2-431A-8D2C-8F199DACACF5}"/>
  <bookViews>
    <workbookView xWindow="70" yWindow="430" windowWidth="19130" windowHeight="9770" xr2:uid="{00000000-000D-0000-FFFF-FFFF00000000}"/>
  </bookViews>
  <sheets>
    <sheet name="【実績報告】値引きを行った一般消費者等の件数一覧表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E32" i="4"/>
  <c r="K32" i="4" s="1"/>
  <c r="K31" i="4"/>
  <c r="J31" i="4"/>
  <c r="I31" i="4"/>
  <c r="F31" i="4"/>
  <c r="G31" i="4" s="1"/>
  <c r="M31" i="4" s="1"/>
  <c r="L30" i="4"/>
  <c r="K30" i="4"/>
  <c r="J30" i="4"/>
  <c r="I30" i="4"/>
  <c r="F30" i="4"/>
  <c r="G30" i="4" s="1"/>
  <c r="M30" i="4" s="1"/>
  <c r="K29" i="4"/>
  <c r="I29" i="4"/>
  <c r="J29" i="4" s="1"/>
  <c r="F29" i="4"/>
  <c r="G29" i="4" s="1"/>
  <c r="M29" i="4" s="1"/>
  <c r="L28" i="4"/>
  <c r="K28" i="4"/>
  <c r="I28" i="4"/>
  <c r="J28" i="4" s="1"/>
  <c r="F28" i="4"/>
  <c r="G28" i="4" s="1"/>
  <c r="M28" i="4" s="1"/>
  <c r="K27" i="4"/>
  <c r="I27" i="4"/>
  <c r="J27" i="4" s="1"/>
  <c r="F27" i="4"/>
  <c r="L27" i="4" s="1"/>
  <c r="K26" i="4"/>
  <c r="I26" i="4"/>
  <c r="J26" i="4" s="1"/>
  <c r="G26" i="4"/>
  <c r="M26" i="4" s="1"/>
  <c r="F26" i="4"/>
  <c r="L26" i="4" s="1"/>
  <c r="K25" i="4"/>
  <c r="I25" i="4"/>
  <c r="L25" i="4" s="1"/>
  <c r="G25" i="4"/>
  <c r="F25" i="4"/>
  <c r="K24" i="4"/>
  <c r="J24" i="4"/>
  <c r="I24" i="4"/>
  <c r="F24" i="4"/>
  <c r="G24" i="4" s="1"/>
  <c r="M24" i="4" s="1"/>
  <c r="L23" i="4"/>
  <c r="K23" i="4"/>
  <c r="J23" i="4"/>
  <c r="I23" i="4"/>
  <c r="F23" i="4"/>
  <c r="G23" i="4" s="1"/>
  <c r="M23" i="4" s="1"/>
  <c r="K22" i="4"/>
  <c r="I22" i="4"/>
  <c r="J22" i="4" s="1"/>
  <c r="F22" i="4"/>
  <c r="L22" i="4" s="1"/>
  <c r="K21" i="4"/>
  <c r="I21" i="4"/>
  <c r="J21" i="4" s="1"/>
  <c r="M21" i="4" s="1"/>
  <c r="G21" i="4"/>
  <c r="F21" i="4"/>
  <c r="L21" i="4" s="1"/>
  <c r="K20" i="4"/>
  <c r="I20" i="4"/>
  <c r="L20" i="4" s="1"/>
  <c r="G20" i="4"/>
  <c r="F20" i="4"/>
  <c r="K19" i="4"/>
  <c r="J19" i="4"/>
  <c r="I19" i="4"/>
  <c r="F19" i="4"/>
  <c r="G19" i="4" s="1"/>
  <c r="M19" i="4" s="1"/>
  <c r="L18" i="4"/>
  <c r="K18" i="4"/>
  <c r="J18" i="4"/>
  <c r="I18" i="4"/>
  <c r="F18" i="4"/>
  <c r="G18" i="4" s="1"/>
  <c r="M18" i="4" s="1"/>
  <c r="K17" i="4"/>
  <c r="I17" i="4"/>
  <c r="J17" i="4" s="1"/>
  <c r="F17" i="4"/>
  <c r="G17" i="4" s="1"/>
  <c r="M17" i="4" s="1"/>
  <c r="L16" i="4"/>
  <c r="K16" i="4"/>
  <c r="I16" i="4"/>
  <c r="J16" i="4" s="1"/>
  <c r="F16" i="4"/>
  <c r="G16" i="4" s="1"/>
  <c r="M16" i="4" s="1"/>
  <c r="K15" i="4"/>
  <c r="I15" i="4"/>
  <c r="J15" i="4" s="1"/>
  <c r="F15" i="4"/>
  <c r="G15" i="4" s="1"/>
  <c r="K14" i="4"/>
  <c r="I14" i="4"/>
  <c r="J14" i="4" s="1"/>
  <c r="G14" i="4"/>
  <c r="M14" i="4" s="1"/>
  <c r="F14" i="4"/>
  <c r="L14" i="4" s="1"/>
  <c r="K13" i="4"/>
  <c r="I13" i="4"/>
  <c r="L13" i="4" s="1"/>
  <c r="G13" i="4"/>
  <c r="F13" i="4"/>
  <c r="K12" i="4"/>
  <c r="J12" i="4"/>
  <c r="I12" i="4"/>
  <c r="F12" i="4"/>
  <c r="G12" i="4" s="1"/>
  <c r="M12" i="4" s="1"/>
  <c r="L11" i="4"/>
  <c r="K11" i="4"/>
  <c r="J11" i="4"/>
  <c r="I11" i="4"/>
  <c r="F11" i="4"/>
  <c r="G11" i="4" s="1"/>
  <c r="M11" i="4" s="1"/>
  <c r="K10" i="4"/>
  <c r="I10" i="4"/>
  <c r="J10" i="4" s="1"/>
  <c r="F10" i="4"/>
  <c r="L10" i="4" s="1"/>
  <c r="K9" i="4"/>
  <c r="I9" i="4"/>
  <c r="J9" i="4" s="1"/>
  <c r="M9" i="4" s="1"/>
  <c r="G9" i="4"/>
  <c r="F9" i="4"/>
  <c r="L9" i="4" s="1"/>
  <c r="K8" i="4"/>
  <c r="I8" i="4"/>
  <c r="L8" i="4" s="1"/>
  <c r="G8" i="4"/>
  <c r="F8" i="4"/>
  <c r="K7" i="4"/>
  <c r="J7" i="4"/>
  <c r="I7" i="4"/>
  <c r="F7" i="4"/>
  <c r="G7" i="4" s="1"/>
  <c r="M7" i="4" s="1"/>
  <c r="L6" i="4"/>
  <c r="K6" i="4"/>
  <c r="J6" i="4"/>
  <c r="I6" i="4"/>
  <c r="F6" i="4"/>
  <c r="G6" i="4" s="1"/>
  <c r="M6" i="4" s="1"/>
  <c r="K5" i="4"/>
  <c r="I5" i="4"/>
  <c r="J5" i="4" s="1"/>
  <c r="F5" i="4"/>
  <c r="L5" i="4" s="1"/>
  <c r="M15" i="4" l="1"/>
  <c r="J8" i="4"/>
  <c r="M8" i="4" s="1"/>
  <c r="J20" i="4"/>
  <c r="M20" i="4" s="1"/>
  <c r="L29" i="4"/>
  <c r="L24" i="4"/>
  <c r="L7" i="4"/>
  <c r="L19" i="4"/>
  <c r="L31" i="4"/>
  <c r="F32" i="4"/>
  <c r="L32" i="4" s="1"/>
  <c r="J25" i="4"/>
  <c r="M25" i="4" s="1"/>
  <c r="G22" i="4"/>
  <c r="M22" i="4" s="1"/>
  <c r="G5" i="4"/>
  <c r="L17" i="4"/>
  <c r="L12" i="4"/>
  <c r="J13" i="4"/>
  <c r="M13" i="4" s="1"/>
  <c r="G27" i="4"/>
  <c r="M27" i="4" s="1"/>
  <c r="L15" i="4"/>
  <c r="G10" i="4"/>
  <c r="M10" i="4" s="1"/>
  <c r="I32" i="4"/>
  <c r="M5" i="4" l="1"/>
  <c r="G32" i="4"/>
  <c r="J32" i="4"/>
  <c r="M32" i="4" l="1"/>
</calcChain>
</file>

<file path=xl/sharedStrings.xml><?xml version="1.0" encoding="utf-8"?>
<sst xmlns="http://schemas.openxmlformats.org/spreadsheetml/2006/main" count="105" uniqueCount="71">
  <si>
    <t>申請者名</t>
    <rPh sb="0" eb="3">
      <t>シンセイシャ</t>
    </rPh>
    <rPh sb="3" eb="4">
      <t>メイ</t>
    </rPh>
    <phoneticPr fontId="3"/>
  </si>
  <si>
    <t>○○ガス販売</t>
    <rPh sb="4" eb="6">
      <t>ハンバイ</t>
    </rPh>
    <phoneticPr fontId="3"/>
  </si>
  <si>
    <t>№</t>
  </si>
  <si>
    <r>
      <t>契約者（契約・管理番号等、氏名、企業・団体・店舗名）</t>
    </r>
    <r>
      <rPr>
        <b/>
        <sz val="10"/>
        <color rgb="FFFF0000"/>
        <rFont val="ＭＳ Ｐゴシック"/>
        <family val="3"/>
        <charset val="128"/>
      </rPr>
      <t>※いずれも可</t>
    </r>
    <rPh sb="0" eb="3">
      <t>ケイヤクシャ</t>
    </rPh>
    <rPh sb="4" eb="6">
      <t>ケイヤク</t>
    </rPh>
    <rPh sb="7" eb="9">
      <t>カンリ</t>
    </rPh>
    <rPh sb="9" eb="11">
      <t>バンゴウ</t>
    </rPh>
    <rPh sb="11" eb="12">
      <t>トウ</t>
    </rPh>
    <rPh sb="22" eb="24">
      <t>テンポ</t>
    </rPh>
    <rPh sb="31" eb="32">
      <t>カ</t>
    </rPh>
    <phoneticPr fontId="3"/>
  </si>
  <si>
    <t>県</t>
    <rPh sb="0" eb="1">
      <t>ケン</t>
    </rPh>
    <phoneticPr fontId="3"/>
  </si>
  <si>
    <t>1-1-0001</t>
  </si>
  <si>
    <t>岡山県</t>
    <rPh sb="0" eb="2">
      <t>オカヤマ</t>
    </rPh>
    <rPh sb="2" eb="3">
      <t>ケン</t>
    </rPh>
    <phoneticPr fontId="3"/>
  </si>
  <si>
    <t>岡山市</t>
  </si>
  <si>
    <t>1-1-0002</t>
  </si>
  <si>
    <t>倉敷市</t>
  </si>
  <si>
    <t>1-1-0003</t>
  </si>
  <si>
    <t>津山市</t>
  </si>
  <si>
    <t>1-1-0004</t>
  </si>
  <si>
    <t>玉野市</t>
  </si>
  <si>
    <t>1-1-0005</t>
  </si>
  <si>
    <t>笠岡市</t>
  </si>
  <si>
    <t>1-1-0006</t>
  </si>
  <si>
    <t>井原市</t>
  </si>
  <si>
    <t>1-1-0007</t>
  </si>
  <si>
    <t>総社市</t>
  </si>
  <si>
    <t>1-1-0008</t>
  </si>
  <si>
    <t>高梁市</t>
  </si>
  <si>
    <t>1-1-0009</t>
  </si>
  <si>
    <t>新見市</t>
  </si>
  <si>
    <t>1-1-0010</t>
  </si>
  <si>
    <t>備前市</t>
  </si>
  <si>
    <t>〇〇　花子</t>
    <rPh sb="3" eb="5">
      <t>ハナコ</t>
    </rPh>
    <phoneticPr fontId="3"/>
  </si>
  <si>
    <t>瀬戸内市</t>
  </si>
  <si>
    <t>〇〇　次郎</t>
    <rPh sb="3" eb="5">
      <t>ジロウ</t>
    </rPh>
    <phoneticPr fontId="3"/>
  </si>
  <si>
    <t>赤磐市</t>
  </si>
  <si>
    <t>〇〇　三郎</t>
    <rPh sb="3" eb="5">
      <t>サブロウ</t>
    </rPh>
    <phoneticPr fontId="3"/>
  </si>
  <si>
    <t>真庭市</t>
  </si>
  <si>
    <t>〇〇　太郎</t>
    <rPh sb="3" eb="5">
      <t>タロウ</t>
    </rPh>
    <phoneticPr fontId="3"/>
  </si>
  <si>
    <t>美作市</t>
  </si>
  <si>
    <t>浅口市</t>
  </si>
  <si>
    <t>和気町</t>
  </si>
  <si>
    <t>〇〇　四郎</t>
    <rPh sb="3" eb="5">
      <t>シロウ</t>
    </rPh>
    <phoneticPr fontId="3"/>
  </si>
  <si>
    <t>早島町</t>
  </si>
  <si>
    <t>〇〇　五郎</t>
    <rPh sb="3" eb="5">
      <t>ゴロウ</t>
    </rPh>
    <phoneticPr fontId="3"/>
  </si>
  <si>
    <t>里庄町</t>
  </si>
  <si>
    <t>株式会社〇〇〇〇</t>
    <rPh sb="0" eb="4">
      <t>カブシキガイシャ</t>
    </rPh>
    <phoneticPr fontId="3"/>
  </si>
  <si>
    <t>矢掛町</t>
  </si>
  <si>
    <t>有限会社〇〇〇〇</t>
    <rPh sb="0" eb="4">
      <t>ユウゲンガイシャ</t>
    </rPh>
    <phoneticPr fontId="3"/>
  </si>
  <si>
    <t>新庄村</t>
  </si>
  <si>
    <t>喫茶〇〇〇〇</t>
    <rPh sb="0" eb="2">
      <t>キッサ</t>
    </rPh>
    <phoneticPr fontId="3"/>
  </si>
  <si>
    <t>鏡野町</t>
  </si>
  <si>
    <t>めん処〇〇〇〇</t>
    <rPh sb="2" eb="3">
      <t>ドコロ</t>
    </rPh>
    <phoneticPr fontId="3"/>
  </si>
  <si>
    <t>勝央町</t>
  </si>
  <si>
    <t>焼肉〇〇〇〇</t>
    <rPh sb="0" eb="2">
      <t>ヤキニク</t>
    </rPh>
    <phoneticPr fontId="3"/>
  </si>
  <si>
    <t>奈義町</t>
  </si>
  <si>
    <t>居酒屋〇〇〇〇本店</t>
    <rPh sb="0" eb="3">
      <t>イザカヤ</t>
    </rPh>
    <rPh sb="7" eb="9">
      <t>ホンテン</t>
    </rPh>
    <phoneticPr fontId="3"/>
  </si>
  <si>
    <t>西粟倉村</t>
  </si>
  <si>
    <t>居酒屋〇〇〇〇久米南町</t>
    <rPh sb="0" eb="3">
      <t>イザカヤ</t>
    </rPh>
    <rPh sb="7" eb="10">
      <t>クメナン</t>
    </rPh>
    <rPh sb="10" eb="11">
      <t>チョウ</t>
    </rPh>
    <phoneticPr fontId="3"/>
  </si>
  <si>
    <t>久米南町</t>
  </si>
  <si>
    <t>居酒屋〇〇〇〇美咲町</t>
    <rPh sb="0" eb="3">
      <t>イザカヤ</t>
    </rPh>
    <rPh sb="7" eb="10">
      <t>ミサキチョウ</t>
    </rPh>
    <phoneticPr fontId="3"/>
  </si>
  <si>
    <t>美咲町</t>
  </si>
  <si>
    <t>3月分</t>
    <phoneticPr fontId="3"/>
  </si>
  <si>
    <t>期間合計</t>
    <rPh sb="0" eb="2">
      <t>キカン</t>
    </rPh>
    <rPh sb="2" eb="4">
      <t>ゴウケイ</t>
    </rPh>
    <phoneticPr fontId="3"/>
  </si>
  <si>
    <r>
      <t>使用料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0" eb="3">
      <t>シヨウリョウ</t>
    </rPh>
    <rPh sb="4" eb="6">
      <t>ゼイコ</t>
    </rPh>
    <phoneticPr fontId="3"/>
  </si>
  <si>
    <r>
      <t>値引額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2" eb="3">
      <t>ガク</t>
    </rPh>
    <phoneticPr fontId="3"/>
  </si>
  <si>
    <r>
      <t>請求額</t>
    </r>
    <r>
      <rPr>
        <b/>
        <sz val="11"/>
        <color rgb="FFFF0000"/>
        <rFont val="ＭＳ Ｐゴシック"/>
        <family val="3"/>
        <charset val="128"/>
        <scheme val="minor"/>
      </rPr>
      <t>（税込）</t>
    </r>
    <rPh sb="0" eb="2">
      <t>セイキュウ</t>
    </rPh>
    <rPh sb="2" eb="3">
      <t>ガク</t>
    </rPh>
    <phoneticPr fontId="3"/>
  </si>
  <si>
    <t>（例）値引額上限金額に達しない場合</t>
    <rPh sb="1" eb="2">
      <t>レイ</t>
    </rPh>
    <rPh sb="3" eb="5">
      <t>ネビ</t>
    </rPh>
    <rPh sb="5" eb="6">
      <t>ガク</t>
    </rPh>
    <rPh sb="6" eb="8">
      <t>ジョウゲン</t>
    </rPh>
    <rPh sb="8" eb="10">
      <t>キンガク</t>
    </rPh>
    <rPh sb="11" eb="12">
      <t>タッ</t>
    </rPh>
    <rPh sb="15" eb="17">
      <t>バアイ</t>
    </rPh>
    <phoneticPr fontId="3"/>
  </si>
  <si>
    <t>（例）値引額上限金額に達しない場合</t>
    <rPh sb="3" eb="5">
      <t>ネビ</t>
    </rPh>
    <rPh sb="5" eb="6">
      <t>ガク</t>
    </rPh>
    <rPh sb="6" eb="8">
      <t>ジョウゲン</t>
    </rPh>
    <rPh sb="8" eb="10">
      <t>キンガク</t>
    </rPh>
    <rPh sb="11" eb="12">
      <t>タッ</t>
    </rPh>
    <rPh sb="15" eb="17">
      <t>バアイ</t>
    </rPh>
    <phoneticPr fontId="3"/>
  </si>
  <si>
    <t>吉備中央町</t>
    <rPh sb="0" eb="5">
      <t>キビチュウオウチョウ</t>
    </rPh>
    <phoneticPr fontId="3"/>
  </si>
  <si>
    <t>居酒屋〇〇〇〇吉備中央町</t>
    <rPh sb="0" eb="3">
      <t>イザカヤ</t>
    </rPh>
    <rPh sb="7" eb="11">
      <t>キビチュウオウ</t>
    </rPh>
    <rPh sb="11" eb="12">
      <t>チョウ</t>
    </rPh>
    <phoneticPr fontId="3"/>
  </si>
  <si>
    <t>市町村</t>
    <rPh sb="0" eb="1">
      <t>シ</t>
    </rPh>
    <rPh sb="1" eb="2">
      <t>マチ</t>
    </rPh>
    <rPh sb="2" eb="3">
      <t>ムラ</t>
    </rPh>
    <phoneticPr fontId="3"/>
  </si>
  <si>
    <r>
      <t xml:space="preserve">●値引き対象者について
</t>
    </r>
    <r>
      <rPr>
        <b/>
        <sz val="11"/>
        <color rgb="FF0070C0"/>
        <rFont val="ＭＳ Ｐゴシック"/>
        <family val="3"/>
        <charset val="128"/>
      </rPr>
      <t>「岡山県ＬＰガス料金高騰対策支援事業費助成金（令和６年度追加実施分）申請等
の手引き」の「Ⅱ．助成金の概要と基本的な事項　３．対象者」をご参照ください。
※ご不明な場合はコールセンター（050-3659-9333）までお問い合わせください。</t>
    </r>
    <rPh sb="6" eb="7">
      <t>シャ</t>
    </rPh>
    <rPh sb="88" eb="90">
      <t>サンショウ</t>
    </rPh>
    <rPh sb="98" eb="100">
      <t>フメイ</t>
    </rPh>
    <rPh sb="101" eb="103">
      <t>バアイ</t>
    </rPh>
    <rPh sb="129" eb="130">
      <t>ト</t>
    </rPh>
    <rPh sb="131" eb="132">
      <t>ア</t>
    </rPh>
    <phoneticPr fontId="3"/>
  </si>
  <si>
    <t>2月分</t>
    <phoneticPr fontId="3"/>
  </si>
  <si>
    <r>
      <rPr>
        <b/>
        <sz val="11"/>
        <color theme="1"/>
        <rFont val="ＭＳ Ｐゴシック"/>
        <family val="3"/>
        <charset val="128"/>
        <scheme val="minor"/>
      </rPr>
      <t>↑この金額を</t>
    </r>
    <r>
      <rPr>
        <b/>
        <sz val="11"/>
        <color rgb="FFFF0000"/>
        <rFont val="ＭＳ Ｐゴシック"/>
        <family val="3"/>
        <charset val="128"/>
        <scheme val="minor"/>
      </rPr>
      <t xml:space="preserve">
実績集計用紙の
「２月分値引き総額（税込）</t>
    </r>
    <r>
      <rPr>
        <b/>
        <sz val="11"/>
        <color rgb="FF0070C0"/>
        <rFont val="ＭＳ Ｐゴシック"/>
        <family val="3"/>
        <charset val="128"/>
        <scheme val="minor"/>
      </rPr>
      <t>（C）</t>
    </r>
    <r>
      <rPr>
        <b/>
        <sz val="11"/>
        <color rgb="FFFF0000"/>
        <rFont val="ＭＳ Ｐゴシック"/>
        <family val="3"/>
        <charset val="128"/>
        <scheme val="minor"/>
      </rPr>
      <t xml:space="preserve">」
</t>
    </r>
    <r>
      <rPr>
        <b/>
        <sz val="11"/>
        <color theme="1"/>
        <rFont val="ＭＳ Ｐゴシック"/>
        <family val="3"/>
        <charset val="128"/>
        <scheme val="minor"/>
      </rPr>
      <t>に転記します。</t>
    </r>
    <rPh sb="3" eb="5">
      <t>キンガク</t>
    </rPh>
    <rPh sb="7" eb="9">
      <t>ジッセキ</t>
    </rPh>
    <rPh sb="9" eb="11">
      <t>シュウケイ</t>
    </rPh>
    <rPh sb="11" eb="13">
      <t>ヨウシ</t>
    </rPh>
    <rPh sb="17" eb="18">
      <t>ツキ</t>
    </rPh>
    <rPh sb="18" eb="19">
      <t>ブン</t>
    </rPh>
    <rPh sb="19" eb="21">
      <t>ネビ</t>
    </rPh>
    <rPh sb="22" eb="24">
      <t>ソウガク</t>
    </rPh>
    <rPh sb="25" eb="27">
      <t>ゼイコミ</t>
    </rPh>
    <rPh sb="34" eb="36">
      <t>テンキ</t>
    </rPh>
    <phoneticPr fontId="3"/>
  </si>
  <si>
    <r>
      <rPr>
        <b/>
        <sz val="11"/>
        <color theme="1"/>
        <rFont val="ＭＳ Ｐゴシック"/>
        <family val="3"/>
        <charset val="128"/>
        <scheme val="minor"/>
      </rPr>
      <t>↑この金額を</t>
    </r>
    <r>
      <rPr>
        <b/>
        <sz val="11"/>
        <color rgb="FFFF0000"/>
        <rFont val="ＭＳ Ｐゴシック"/>
        <family val="3"/>
        <charset val="128"/>
        <scheme val="minor"/>
      </rPr>
      <t xml:space="preserve">
実績集計用紙の
「３月分値引き総額（税込）</t>
    </r>
    <r>
      <rPr>
        <b/>
        <sz val="11"/>
        <color rgb="FF0070C0"/>
        <rFont val="ＭＳ Ｐゴシック"/>
        <family val="3"/>
        <charset val="128"/>
        <scheme val="minor"/>
      </rPr>
      <t>（D）</t>
    </r>
    <r>
      <rPr>
        <b/>
        <sz val="11"/>
        <color rgb="FFFF0000"/>
        <rFont val="ＭＳ Ｐゴシック"/>
        <family val="3"/>
        <charset val="128"/>
        <scheme val="minor"/>
      </rPr>
      <t xml:space="preserve">」
</t>
    </r>
    <r>
      <rPr>
        <b/>
        <sz val="11"/>
        <color theme="1"/>
        <rFont val="ＭＳ Ｐゴシック"/>
        <family val="3"/>
        <charset val="128"/>
        <scheme val="minor"/>
      </rPr>
      <t>に転記します。</t>
    </r>
    <rPh sb="3" eb="5">
      <t>キンガク</t>
    </rPh>
    <rPh sb="7" eb="9">
      <t>ジッセキ</t>
    </rPh>
    <rPh sb="9" eb="11">
      <t>シュウケイ</t>
    </rPh>
    <rPh sb="11" eb="13">
      <t>ヨウシ</t>
    </rPh>
    <rPh sb="17" eb="18">
      <t>ツキ</t>
    </rPh>
    <rPh sb="18" eb="19">
      <t>ブン</t>
    </rPh>
    <rPh sb="19" eb="21">
      <t>ネビ</t>
    </rPh>
    <rPh sb="22" eb="24">
      <t>ソウガク</t>
    </rPh>
    <rPh sb="25" eb="27">
      <t>ゼイコミ</t>
    </rPh>
    <rPh sb="34" eb="36">
      <t>テンキ</t>
    </rPh>
    <phoneticPr fontId="3"/>
  </si>
  <si>
    <r>
      <rPr>
        <b/>
        <sz val="11"/>
        <color theme="1"/>
        <rFont val="ＭＳ Ｐゴシック"/>
        <family val="3"/>
        <charset val="128"/>
        <scheme val="minor"/>
      </rPr>
      <t>↑この金額は</t>
    </r>
    <r>
      <rPr>
        <b/>
        <sz val="11"/>
        <color rgb="FFFF0000"/>
        <rFont val="ＭＳ Ｐゴシック"/>
        <family val="3"/>
        <charset val="128"/>
        <scheme val="minor"/>
      </rPr>
      <t xml:space="preserve">
実績集計用紙の
「対象期間中の値引き額の合計（税込）</t>
    </r>
    <r>
      <rPr>
        <b/>
        <sz val="11"/>
        <color rgb="FF0070C0"/>
        <rFont val="ＭＳ Ｐゴシック"/>
        <family val="3"/>
        <charset val="128"/>
        <scheme val="minor"/>
      </rPr>
      <t>（E）</t>
    </r>
    <r>
      <rPr>
        <b/>
        <sz val="11"/>
        <color rgb="FFFF0000"/>
        <rFont val="ＭＳ Ｐゴシック"/>
        <family val="3"/>
        <charset val="128"/>
        <scheme val="minor"/>
      </rPr>
      <t>」と一致します。</t>
    </r>
    <rPh sb="3" eb="5">
      <t>キンガク</t>
    </rPh>
    <rPh sb="7" eb="9">
      <t>ジッセキ</t>
    </rPh>
    <rPh sb="9" eb="11">
      <t>シュウケイ</t>
    </rPh>
    <rPh sb="11" eb="13">
      <t>ヨウシ</t>
    </rPh>
    <rPh sb="39" eb="4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</si>
</sst>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10" fillId="5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2" fillId="6" borderId="1" xfId="1" applyFont="1" applyFill="1" applyBorder="1" applyAlignment="1">
      <alignment vertical="center"/>
    </xf>
    <xf numFmtId="38" fontId="0" fillId="6" borderId="1" xfId="1" applyFont="1" applyFill="1" applyBorder="1" applyAlignment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8" xfId="1" applyFont="1" applyBorder="1" applyAlignment="1">
      <alignment vertical="center"/>
    </xf>
    <xf numFmtId="0" fontId="0" fillId="0" borderId="0" xfId="0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7" borderId="9" xfId="0" applyNumberForma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8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4845-67EA-40CB-840E-4C746896D4DC}">
  <sheetPr>
    <pageSetUpPr fitToPage="1"/>
  </sheetPr>
  <dimension ref="A2:N33"/>
  <sheetViews>
    <sheetView tabSelected="1" topLeftCell="A4" workbookViewId="0">
      <selection sqref="A1:M16"/>
    </sheetView>
  </sheetViews>
  <sheetFormatPr defaultRowHeight="22.25" customHeight="1" x14ac:dyDescent="0.2"/>
  <cols>
    <col min="2" max="2" width="64" bestFit="1" customWidth="1"/>
    <col min="3" max="4" width="12.08984375" customWidth="1"/>
    <col min="5" max="13" width="17.453125" customWidth="1"/>
    <col min="14" max="14" width="30.453125" bestFit="1" customWidth="1"/>
  </cols>
  <sheetData>
    <row r="2" spans="1:14" ht="22.25" customHeight="1" x14ac:dyDescent="0.2">
      <c r="A2" s="1" t="s">
        <v>0</v>
      </c>
      <c r="B2" s="1" t="s">
        <v>1</v>
      </c>
    </row>
    <row r="3" spans="1:14" ht="81.650000000000006" customHeight="1" x14ac:dyDescent="0.2">
      <c r="B3" s="24" t="s">
        <v>66</v>
      </c>
      <c r="C3" s="24"/>
      <c r="D3" s="24"/>
      <c r="E3" s="8" t="s">
        <v>67</v>
      </c>
      <c r="F3" s="9"/>
      <c r="G3" s="10"/>
      <c r="H3" s="8" t="s">
        <v>56</v>
      </c>
      <c r="I3" s="9"/>
      <c r="J3" s="10"/>
      <c r="K3" s="8" t="s">
        <v>57</v>
      </c>
      <c r="L3" s="9"/>
      <c r="M3" s="10"/>
    </row>
    <row r="4" spans="1:14" ht="22.25" customHeight="1" x14ac:dyDescent="0.2">
      <c r="A4" s="2" t="s">
        <v>2</v>
      </c>
      <c r="B4" s="7" t="s">
        <v>3</v>
      </c>
      <c r="C4" s="2" t="s">
        <v>4</v>
      </c>
      <c r="D4" s="2" t="s">
        <v>65</v>
      </c>
      <c r="E4" s="11" t="s">
        <v>58</v>
      </c>
      <c r="F4" s="11" t="s">
        <v>59</v>
      </c>
      <c r="G4" s="11" t="s">
        <v>60</v>
      </c>
      <c r="H4" s="11" t="s">
        <v>58</v>
      </c>
      <c r="I4" s="11" t="s">
        <v>59</v>
      </c>
      <c r="J4" s="11" t="s">
        <v>60</v>
      </c>
      <c r="K4" s="11" t="s">
        <v>58</v>
      </c>
      <c r="L4" s="11" t="s">
        <v>59</v>
      </c>
      <c r="M4" s="11" t="s">
        <v>60</v>
      </c>
    </row>
    <row r="5" spans="1:14" ht="22.25" customHeight="1" x14ac:dyDescent="0.2">
      <c r="A5" s="1">
        <v>1</v>
      </c>
      <c r="B5" s="3" t="s">
        <v>5</v>
      </c>
      <c r="C5" s="4" t="s">
        <v>6</v>
      </c>
      <c r="D5" s="6" t="s">
        <v>7</v>
      </c>
      <c r="E5" s="12">
        <v>1760</v>
      </c>
      <c r="F5" s="12">
        <f>IF(E5&gt;880,880,E5)</f>
        <v>880</v>
      </c>
      <c r="G5" s="12">
        <f t="shared" ref="G5:G31" si="0">E5-F5</f>
        <v>880</v>
      </c>
      <c r="H5" s="12">
        <v>5500</v>
      </c>
      <c r="I5" s="12">
        <f>IF(H5&gt;880,880,H5)</f>
        <v>880</v>
      </c>
      <c r="J5" s="12">
        <f t="shared" ref="J5:J31" si="1">H5-I5</f>
        <v>4620</v>
      </c>
      <c r="K5" s="12">
        <f>E5+H5</f>
        <v>7260</v>
      </c>
      <c r="L5" s="12">
        <f t="shared" ref="L5:M20" si="2">F5+I5</f>
        <v>1760</v>
      </c>
      <c r="M5" s="12">
        <f t="shared" si="2"/>
        <v>5500</v>
      </c>
    </row>
    <row r="6" spans="1:14" ht="22.25" customHeight="1" x14ac:dyDescent="0.2">
      <c r="A6" s="1">
        <v>2</v>
      </c>
      <c r="B6" s="3" t="s">
        <v>8</v>
      </c>
      <c r="C6" s="4" t="s">
        <v>6</v>
      </c>
      <c r="D6" s="6" t="s">
        <v>9</v>
      </c>
      <c r="E6" s="13">
        <v>770</v>
      </c>
      <c r="F6" s="14">
        <f t="shared" ref="F6:F31" si="3">IF(E6&gt;880,880,E6)</f>
        <v>770</v>
      </c>
      <c r="G6" s="13">
        <f t="shared" si="0"/>
        <v>0</v>
      </c>
      <c r="H6" s="13">
        <v>660</v>
      </c>
      <c r="I6" s="14">
        <f t="shared" ref="I6:I31" si="4">IF(H6&gt;880,880,H6)</f>
        <v>660</v>
      </c>
      <c r="J6" s="13">
        <f t="shared" si="1"/>
        <v>0</v>
      </c>
      <c r="K6" s="14">
        <f t="shared" ref="K6:M21" si="5">E6+H6</f>
        <v>1430</v>
      </c>
      <c r="L6" s="14">
        <f t="shared" si="2"/>
        <v>1430</v>
      </c>
      <c r="M6" s="14">
        <f t="shared" si="2"/>
        <v>0</v>
      </c>
      <c r="N6" t="s">
        <v>61</v>
      </c>
    </row>
    <row r="7" spans="1:14" ht="22.25" customHeight="1" x14ac:dyDescent="0.2">
      <c r="A7" s="1">
        <v>3</v>
      </c>
      <c r="B7" s="3" t="s">
        <v>10</v>
      </c>
      <c r="C7" s="4" t="s">
        <v>6</v>
      </c>
      <c r="D7" s="6" t="s">
        <v>11</v>
      </c>
      <c r="E7" s="13">
        <v>800</v>
      </c>
      <c r="F7" s="14">
        <f t="shared" si="3"/>
        <v>800</v>
      </c>
      <c r="G7" s="14">
        <f t="shared" si="0"/>
        <v>0</v>
      </c>
      <c r="H7" s="13">
        <v>800</v>
      </c>
      <c r="I7" s="14">
        <f t="shared" si="4"/>
        <v>800</v>
      </c>
      <c r="J7" s="14">
        <f t="shared" si="1"/>
        <v>0</v>
      </c>
      <c r="K7" s="14">
        <f t="shared" si="5"/>
        <v>1600</v>
      </c>
      <c r="L7" s="14">
        <f t="shared" si="2"/>
        <v>1600</v>
      </c>
      <c r="M7" s="14">
        <f t="shared" si="2"/>
        <v>0</v>
      </c>
      <c r="N7" t="s">
        <v>62</v>
      </c>
    </row>
    <row r="8" spans="1:14" ht="22.25" customHeight="1" x14ac:dyDescent="0.2">
      <c r="A8" s="1">
        <v>4</v>
      </c>
      <c r="B8" s="3" t="s">
        <v>12</v>
      </c>
      <c r="C8" s="4" t="s">
        <v>6</v>
      </c>
      <c r="D8" s="6" t="s">
        <v>13</v>
      </c>
      <c r="E8" s="12">
        <v>1760</v>
      </c>
      <c r="F8" s="12">
        <f t="shared" si="3"/>
        <v>880</v>
      </c>
      <c r="G8" s="12">
        <f t="shared" si="0"/>
        <v>880</v>
      </c>
      <c r="H8" s="12">
        <v>0</v>
      </c>
      <c r="I8" s="12">
        <f t="shared" si="4"/>
        <v>0</v>
      </c>
      <c r="J8" s="12">
        <f t="shared" si="1"/>
        <v>0</v>
      </c>
      <c r="K8" s="12">
        <f t="shared" si="5"/>
        <v>1760</v>
      </c>
      <c r="L8" s="12">
        <f t="shared" si="2"/>
        <v>880</v>
      </c>
      <c r="M8" s="12">
        <f t="shared" si="2"/>
        <v>880</v>
      </c>
    </row>
    <row r="9" spans="1:14" ht="22.25" customHeight="1" x14ac:dyDescent="0.2">
      <c r="A9" s="1">
        <v>5</v>
      </c>
      <c r="B9" s="3" t="s">
        <v>14</v>
      </c>
      <c r="C9" s="4" t="s">
        <v>6</v>
      </c>
      <c r="D9" s="6" t="s">
        <v>15</v>
      </c>
      <c r="E9" s="12">
        <v>0</v>
      </c>
      <c r="F9" s="12">
        <f t="shared" si="3"/>
        <v>0</v>
      </c>
      <c r="G9" s="12">
        <f t="shared" si="0"/>
        <v>0</v>
      </c>
      <c r="H9" s="12">
        <v>2200</v>
      </c>
      <c r="I9" s="12">
        <f t="shared" si="4"/>
        <v>880</v>
      </c>
      <c r="J9" s="12">
        <f t="shared" si="1"/>
        <v>1320</v>
      </c>
      <c r="K9" s="12">
        <f t="shared" si="5"/>
        <v>2200</v>
      </c>
      <c r="L9" s="12">
        <f t="shared" si="2"/>
        <v>880</v>
      </c>
      <c r="M9" s="12">
        <f t="shared" si="2"/>
        <v>1320</v>
      </c>
    </row>
    <row r="10" spans="1:14" ht="22.25" customHeight="1" x14ac:dyDescent="0.2">
      <c r="A10" s="1">
        <v>6</v>
      </c>
      <c r="B10" s="3" t="s">
        <v>16</v>
      </c>
      <c r="C10" s="4" t="s">
        <v>6</v>
      </c>
      <c r="D10" s="6" t="s">
        <v>17</v>
      </c>
      <c r="E10" s="12">
        <v>1350</v>
      </c>
      <c r="F10" s="12">
        <f t="shared" si="3"/>
        <v>880</v>
      </c>
      <c r="G10" s="12">
        <f t="shared" si="0"/>
        <v>470</v>
      </c>
      <c r="H10" s="12">
        <v>2200</v>
      </c>
      <c r="I10" s="12">
        <f t="shared" si="4"/>
        <v>880</v>
      </c>
      <c r="J10" s="12">
        <f t="shared" si="1"/>
        <v>1320</v>
      </c>
      <c r="K10" s="12">
        <f t="shared" si="5"/>
        <v>3550</v>
      </c>
      <c r="L10" s="12">
        <f t="shared" si="2"/>
        <v>1760</v>
      </c>
      <c r="M10" s="12">
        <f t="shared" si="2"/>
        <v>1790</v>
      </c>
    </row>
    <row r="11" spans="1:14" ht="22.25" customHeight="1" x14ac:dyDescent="0.2">
      <c r="A11" s="1">
        <v>7</v>
      </c>
      <c r="B11" s="3" t="s">
        <v>18</v>
      </c>
      <c r="C11" s="4" t="s">
        <v>6</v>
      </c>
      <c r="D11" s="6" t="s">
        <v>19</v>
      </c>
      <c r="E11" s="12">
        <v>1760</v>
      </c>
      <c r="F11" s="12">
        <f t="shared" si="3"/>
        <v>880</v>
      </c>
      <c r="G11" s="12">
        <f t="shared" si="0"/>
        <v>880</v>
      </c>
      <c r="H11" s="12">
        <v>2200</v>
      </c>
      <c r="I11" s="12">
        <f t="shared" si="4"/>
        <v>880</v>
      </c>
      <c r="J11" s="12">
        <f t="shared" si="1"/>
        <v>1320</v>
      </c>
      <c r="K11" s="12">
        <f t="shared" si="5"/>
        <v>3960</v>
      </c>
      <c r="L11" s="12">
        <f t="shared" si="2"/>
        <v>1760</v>
      </c>
      <c r="M11" s="12">
        <f t="shared" si="2"/>
        <v>2200</v>
      </c>
    </row>
    <row r="12" spans="1:14" ht="22.25" customHeight="1" x14ac:dyDescent="0.2">
      <c r="A12" s="1">
        <v>8</v>
      </c>
      <c r="B12" s="3" t="s">
        <v>20</v>
      </c>
      <c r="C12" s="4" t="s">
        <v>6</v>
      </c>
      <c r="D12" s="6" t="s">
        <v>21</v>
      </c>
      <c r="E12" s="12">
        <v>1760</v>
      </c>
      <c r="F12" s="12">
        <f t="shared" si="3"/>
        <v>880</v>
      </c>
      <c r="G12" s="12">
        <f t="shared" si="0"/>
        <v>880</v>
      </c>
      <c r="H12" s="12">
        <v>2200</v>
      </c>
      <c r="I12" s="12">
        <f t="shared" si="4"/>
        <v>880</v>
      </c>
      <c r="J12" s="12">
        <f t="shared" si="1"/>
        <v>1320</v>
      </c>
      <c r="K12" s="12">
        <f t="shared" si="5"/>
        <v>3960</v>
      </c>
      <c r="L12" s="12">
        <f t="shared" si="2"/>
        <v>1760</v>
      </c>
      <c r="M12" s="12">
        <f t="shared" si="2"/>
        <v>2200</v>
      </c>
    </row>
    <row r="13" spans="1:14" ht="22.25" customHeight="1" x14ac:dyDescent="0.2">
      <c r="A13" s="1">
        <v>9</v>
      </c>
      <c r="B13" s="3" t="s">
        <v>22</v>
      </c>
      <c r="C13" s="4" t="s">
        <v>6</v>
      </c>
      <c r="D13" s="6" t="s">
        <v>23</v>
      </c>
      <c r="E13" s="12">
        <v>1760</v>
      </c>
      <c r="F13" s="12">
        <f t="shared" si="3"/>
        <v>880</v>
      </c>
      <c r="G13" s="12">
        <f t="shared" si="0"/>
        <v>880</v>
      </c>
      <c r="H13" s="12">
        <v>2200</v>
      </c>
      <c r="I13" s="12">
        <f t="shared" si="4"/>
        <v>880</v>
      </c>
      <c r="J13" s="12">
        <f t="shared" si="1"/>
        <v>1320</v>
      </c>
      <c r="K13" s="12">
        <f t="shared" si="5"/>
        <v>3960</v>
      </c>
      <c r="L13" s="12">
        <f t="shared" si="2"/>
        <v>1760</v>
      </c>
      <c r="M13" s="12">
        <f t="shared" si="2"/>
        <v>2200</v>
      </c>
    </row>
    <row r="14" spans="1:14" ht="22.25" customHeight="1" x14ac:dyDescent="0.2">
      <c r="A14" s="1">
        <v>10</v>
      </c>
      <c r="B14" s="3" t="s">
        <v>24</v>
      </c>
      <c r="C14" s="4" t="s">
        <v>6</v>
      </c>
      <c r="D14" s="6" t="s">
        <v>25</v>
      </c>
      <c r="E14" s="12">
        <v>1760</v>
      </c>
      <c r="F14" s="12">
        <f t="shared" si="3"/>
        <v>880</v>
      </c>
      <c r="G14" s="12">
        <f t="shared" si="0"/>
        <v>880</v>
      </c>
      <c r="H14" s="12">
        <v>2200</v>
      </c>
      <c r="I14" s="12">
        <f t="shared" si="4"/>
        <v>880</v>
      </c>
      <c r="J14" s="12">
        <f t="shared" si="1"/>
        <v>1320</v>
      </c>
      <c r="K14" s="12">
        <f t="shared" si="5"/>
        <v>3960</v>
      </c>
      <c r="L14" s="12">
        <f t="shared" si="2"/>
        <v>1760</v>
      </c>
      <c r="M14" s="12">
        <f t="shared" si="2"/>
        <v>2200</v>
      </c>
    </row>
    <row r="15" spans="1:14" ht="22.25" customHeight="1" x14ac:dyDescent="0.2">
      <c r="A15" s="1">
        <v>11</v>
      </c>
      <c r="B15" s="5" t="s">
        <v>26</v>
      </c>
      <c r="C15" s="4" t="s">
        <v>6</v>
      </c>
      <c r="D15" s="6" t="s">
        <v>27</v>
      </c>
      <c r="E15" s="12">
        <v>1760</v>
      </c>
      <c r="F15" s="12">
        <f t="shared" si="3"/>
        <v>880</v>
      </c>
      <c r="G15" s="12">
        <f t="shared" si="0"/>
        <v>880</v>
      </c>
      <c r="H15" s="12">
        <v>2200</v>
      </c>
      <c r="I15" s="12">
        <f t="shared" si="4"/>
        <v>880</v>
      </c>
      <c r="J15" s="12">
        <f t="shared" si="1"/>
        <v>1320</v>
      </c>
      <c r="K15" s="12">
        <f t="shared" si="5"/>
        <v>3960</v>
      </c>
      <c r="L15" s="12">
        <f t="shared" si="2"/>
        <v>1760</v>
      </c>
      <c r="M15" s="12">
        <f t="shared" si="2"/>
        <v>2200</v>
      </c>
    </row>
    <row r="16" spans="1:14" ht="22.25" customHeight="1" x14ac:dyDescent="0.2">
      <c r="A16" s="1">
        <v>12</v>
      </c>
      <c r="B16" s="5" t="s">
        <v>28</v>
      </c>
      <c r="C16" s="4" t="s">
        <v>6</v>
      </c>
      <c r="D16" s="6" t="s">
        <v>29</v>
      </c>
      <c r="E16" s="12">
        <v>1760</v>
      </c>
      <c r="F16" s="12">
        <f t="shared" si="3"/>
        <v>880</v>
      </c>
      <c r="G16" s="12">
        <f t="shared" si="0"/>
        <v>880</v>
      </c>
      <c r="H16" s="12">
        <v>2200</v>
      </c>
      <c r="I16" s="12">
        <f t="shared" si="4"/>
        <v>880</v>
      </c>
      <c r="J16" s="12">
        <f t="shared" si="1"/>
        <v>1320</v>
      </c>
      <c r="K16" s="12">
        <f t="shared" si="5"/>
        <v>3960</v>
      </c>
      <c r="L16" s="12">
        <f t="shared" si="2"/>
        <v>1760</v>
      </c>
      <c r="M16" s="12">
        <f t="shared" si="2"/>
        <v>2200</v>
      </c>
    </row>
    <row r="17" spans="1:13" ht="22.25" customHeight="1" x14ac:dyDescent="0.2">
      <c r="A17" s="1">
        <v>13</v>
      </c>
      <c r="B17" s="5" t="s">
        <v>30</v>
      </c>
      <c r="C17" s="4" t="s">
        <v>6</v>
      </c>
      <c r="D17" s="6" t="s">
        <v>31</v>
      </c>
      <c r="E17" s="12">
        <v>2200</v>
      </c>
      <c r="F17" s="12">
        <f t="shared" si="3"/>
        <v>880</v>
      </c>
      <c r="G17" s="12">
        <f t="shared" si="0"/>
        <v>1320</v>
      </c>
      <c r="H17" s="12">
        <v>2200</v>
      </c>
      <c r="I17" s="12">
        <f t="shared" si="4"/>
        <v>880</v>
      </c>
      <c r="J17" s="12">
        <f t="shared" si="1"/>
        <v>1320</v>
      </c>
      <c r="K17" s="12">
        <f t="shared" si="5"/>
        <v>4400</v>
      </c>
      <c r="L17" s="12">
        <f t="shared" si="2"/>
        <v>1760</v>
      </c>
      <c r="M17" s="12">
        <f t="shared" si="2"/>
        <v>2640</v>
      </c>
    </row>
    <row r="18" spans="1:13" ht="22.25" customHeight="1" x14ac:dyDescent="0.2">
      <c r="A18" s="1">
        <v>14</v>
      </c>
      <c r="B18" s="5" t="s">
        <v>32</v>
      </c>
      <c r="C18" s="4" t="s">
        <v>6</v>
      </c>
      <c r="D18" s="6" t="s">
        <v>33</v>
      </c>
      <c r="E18" s="12">
        <v>2200</v>
      </c>
      <c r="F18" s="12">
        <f t="shared" si="3"/>
        <v>880</v>
      </c>
      <c r="G18" s="12">
        <f t="shared" si="0"/>
        <v>1320</v>
      </c>
      <c r="H18" s="12">
        <v>2200</v>
      </c>
      <c r="I18" s="12">
        <f t="shared" si="4"/>
        <v>880</v>
      </c>
      <c r="J18" s="12">
        <f t="shared" si="1"/>
        <v>1320</v>
      </c>
      <c r="K18" s="12">
        <f t="shared" si="5"/>
        <v>4400</v>
      </c>
      <c r="L18" s="12">
        <f t="shared" si="2"/>
        <v>1760</v>
      </c>
      <c r="M18" s="12">
        <f t="shared" si="2"/>
        <v>2640</v>
      </c>
    </row>
    <row r="19" spans="1:13" ht="22.25" customHeight="1" x14ac:dyDescent="0.2">
      <c r="A19" s="1">
        <v>15</v>
      </c>
      <c r="B19" s="5" t="s">
        <v>28</v>
      </c>
      <c r="C19" s="4" t="s">
        <v>6</v>
      </c>
      <c r="D19" s="6" t="s">
        <v>34</v>
      </c>
      <c r="E19" s="12">
        <v>2200</v>
      </c>
      <c r="F19" s="12">
        <f t="shared" si="3"/>
        <v>880</v>
      </c>
      <c r="G19" s="12">
        <f t="shared" si="0"/>
        <v>1320</v>
      </c>
      <c r="H19" s="12">
        <v>2200</v>
      </c>
      <c r="I19" s="12">
        <f t="shared" si="4"/>
        <v>880</v>
      </c>
      <c r="J19" s="12">
        <f t="shared" si="1"/>
        <v>1320</v>
      </c>
      <c r="K19" s="12">
        <f t="shared" si="5"/>
        <v>4400</v>
      </c>
      <c r="L19" s="12">
        <f t="shared" si="2"/>
        <v>1760</v>
      </c>
      <c r="M19" s="12">
        <f t="shared" si="2"/>
        <v>2640</v>
      </c>
    </row>
    <row r="20" spans="1:13" ht="22.25" customHeight="1" x14ac:dyDescent="0.2">
      <c r="A20" s="1">
        <v>16</v>
      </c>
      <c r="B20" s="5" t="s">
        <v>30</v>
      </c>
      <c r="C20" s="4" t="s">
        <v>6</v>
      </c>
      <c r="D20" s="6" t="s">
        <v>35</v>
      </c>
      <c r="E20" s="12">
        <v>2200</v>
      </c>
      <c r="F20" s="12">
        <f t="shared" si="3"/>
        <v>880</v>
      </c>
      <c r="G20" s="12">
        <f t="shared" si="0"/>
        <v>1320</v>
      </c>
      <c r="H20" s="12">
        <v>2200</v>
      </c>
      <c r="I20" s="12">
        <f t="shared" si="4"/>
        <v>880</v>
      </c>
      <c r="J20" s="12">
        <f t="shared" si="1"/>
        <v>1320</v>
      </c>
      <c r="K20" s="12">
        <f t="shared" si="5"/>
        <v>4400</v>
      </c>
      <c r="L20" s="12">
        <f t="shared" si="2"/>
        <v>1760</v>
      </c>
      <c r="M20" s="12">
        <f t="shared" si="2"/>
        <v>2640</v>
      </c>
    </row>
    <row r="21" spans="1:13" ht="22.25" customHeight="1" x14ac:dyDescent="0.2">
      <c r="A21" s="1">
        <v>17</v>
      </c>
      <c r="B21" s="5" t="s">
        <v>36</v>
      </c>
      <c r="C21" s="4" t="s">
        <v>6</v>
      </c>
      <c r="D21" s="6" t="s">
        <v>37</v>
      </c>
      <c r="E21" s="12">
        <v>2200</v>
      </c>
      <c r="F21" s="12">
        <f t="shared" si="3"/>
        <v>880</v>
      </c>
      <c r="G21" s="12">
        <f t="shared" si="0"/>
        <v>1320</v>
      </c>
      <c r="H21" s="12">
        <v>2200</v>
      </c>
      <c r="I21" s="12">
        <f t="shared" si="4"/>
        <v>880</v>
      </c>
      <c r="J21" s="12">
        <f t="shared" si="1"/>
        <v>1320</v>
      </c>
      <c r="K21" s="12">
        <f t="shared" si="5"/>
        <v>4400</v>
      </c>
      <c r="L21" s="12">
        <f t="shared" si="5"/>
        <v>1760</v>
      </c>
      <c r="M21" s="12">
        <f t="shared" si="5"/>
        <v>2640</v>
      </c>
    </row>
    <row r="22" spans="1:13" ht="22.25" customHeight="1" x14ac:dyDescent="0.2">
      <c r="A22" s="1">
        <v>18</v>
      </c>
      <c r="B22" s="5" t="s">
        <v>38</v>
      </c>
      <c r="C22" s="4" t="s">
        <v>6</v>
      </c>
      <c r="D22" s="6" t="s">
        <v>39</v>
      </c>
      <c r="E22" s="12">
        <v>2200</v>
      </c>
      <c r="F22" s="12">
        <f t="shared" si="3"/>
        <v>880</v>
      </c>
      <c r="G22" s="12">
        <f t="shared" si="0"/>
        <v>1320</v>
      </c>
      <c r="H22" s="12">
        <v>2200</v>
      </c>
      <c r="I22" s="12">
        <f t="shared" si="4"/>
        <v>880</v>
      </c>
      <c r="J22" s="12">
        <f t="shared" si="1"/>
        <v>1320</v>
      </c>
      <c r="K22" s="12">
        <f t="shared" ref="K22:M31" si="6">E22+H22</f>
        <v>4400</v>
      </c>
      <c r="L22" s="12">
        <f t="shared" si="6"/>
        <v>1760</v>
      </c>
      <c r="M22" s="12">
        <f t="shared" si="6"/>
        <v>2640</v>
      </c>
    </row>
    <row r="23" spans="1:13" ht="22.25" customHeight="1" x14ac:dyDescent="0.2">
      <c r="A23" s="1">
        <v>19</v>
      </c>
      <c r="B23" s="1" t="s">
        <v>40</v>
      </c>
      <c r="C23" s="4" t="s">
        <v>6</v>
      </c>
      <c r="D23" s="6" t="s">
        <v>41</v>
      </c>
      <c r="E23" s="12">
        <v>2200</v>
      </c>
      <c r="F23" s="12">
        <f t="shared" si="3"/>
        <v>880</v>
      </c>
      <c r="G23" s="12">
        <f t="shared" si="0"/>
        <v>1320</v>
      </c>
      <c r="H23" s="12">
        <v>2200</v>
      </c>
      <c r="I23" s="12">
        <f t="shared" si="4"/>
        <v>880</v>
      </c>
      <c r="J23" s="12">
        <f t="shared" si="1"/>
        <v>1320</v>
      </c>
      <c r="K23" s="12">
        <f t="shared" si="6"/>
        <v>4400</v>
      </c>
      <c r="L23" s="12">
        <f t="shared" si="6"/>
        <v>1760</v>
      </c>
      <c r="M23" s="12">
        <f t="shared" si="6"/>
        <v>2640</v>
      </c>
    </row>
    <row r="24" spans="1:13" ht="22.25" customHeight="1" x14ac:dyDescent="0.2">
      <c r="A24" s="1">
        <v>20</v>
      </c>
      <c r="B24" s="1" t="s">
        <v>42</v>
      </c>
      <c r="C24" s="4" t="s">
        <v>6</v>
      </c>
      <c r="D24" s="6" t="s">
        <v>43</v>
      </c>
      <c r="E24" s="12">
        <v>2200</v>
      </c>
      <c r="F24" s="12">
        <f t="shared" si="3"/>
        <v>880</v>
      </c>
      <c r="G24" s="12">
        <f t="shared" si="0"/>
        <v>1320</v>
      </c>
      <c r="H24" s="12">
        <v>2200</v>
      </c>
      <c r="I24" s="12">
        <f t="shared" si="4"/>
        <v>880</v>
      </c>
      <c r="J24" s="12">
        <f t="shared" si="1"/>
        <v>1320</v>
      </c>
      <c r="K24" s="12">
        <f t="shared" si="6"/>
        <v>4400</v>
      </c>
      <c r="L24" s="12">
        <f t="shared" si="6"/>
        <v>1760</v>
      </c>
      <c r="M24" s="12">
        <f t="shared" si="6"/>
        <v>2640</v>
      </c>
    </row>
    <row r="25" spans="1:13" ht="22.25" customHeight="1" x14ac:dyDescent="0.2">
      <c r="A25" s="1">
        <v>21</v>
      </c>
      <c r="B25" s="1" t="s">
        <v>44</v>
      </c>
      <c r="C25" s="4" t="s">
        <v>6</v>
      </c>
      <c r="D25" s="6" t="s">
        <v>45</v>
      </c>
      <c r="E25" s="12">
        <v>2200</v>
      </c>
      <c r="F25" s="12">
        <f t="shared" si="3"/>
        <v>880</v>
      </c>
      <c r="G25" s="12">
        <f t="shared" si="0"/>
        <v>1320</v>
      </c>
      <c r="H25" s="12">
        <v>2200</v>
      </c>
      <c r="I25" s="12">
        <f t="shared" si="4"/>
        <v>880</v>
      </c>
      <c r="J25" s="12">
        <f t="shared" si="1"/>
        <v>1320</v>
      </c>
      <c r="K25" s="12">
        <f t="shared" si="6"/>
        <v>4400</v>
      </c>
      <c r="L25" s="12">
        <f t="shared" si="6"/>
        <v>1760</v>
      </c>
      <c r="M25" s="12">
        <f t="shared" si="6"/>
        <v>2640</v>
      </c>
    </row>
    <row r="26" spans="1:13" ht="22.25" customHeight="1" x14ac:dyDescent="0.2">
      <c r="A26" s="1">
        <v>22</v>
      </c>
      <c r="B26" s="1" t="s">
        <v>46</v>
      </c>
      <c r="C26" s="4" t="s">
        <v>6</v>
      </c>
      <c r="D26" s="6" t="s">
        <v>47</v>
      </c>
      <c r="E26" s="12">
        <v>2200</v>
      </c>
      <c r="F26" s="12">
        <f t="shared" si="3"/>
        <v>880</v>
      </c>
      <c r="G26" s="12">
        <f t="shared" si="0"/>
        <v>1320</v>
      </c>
      <c r="H26" s="12">
        <v>2200</v>
      </c>
      <c r="I26" s="12">
        <f t="shared" si="4"/>
        <v>880</v>
      </c>
      <c r="J26" s="12">
        <f t="shared" si="1"/>
        <v>1320</v>
      </c>
      <c r="K26" s="12">
        <f t="shared" si="6"/>
        <v>4400</v>
      </c>
      <c r="L26" s="12">
        <f t="shared" si="6"/>
        <v>1760</v>
      </c>
      <c r="M26" s="12">
        <f t="shared" si="6"/>
        <v>2640</v>
      </c>
    </row>
    <row r="27" spans="1:13" ht="22.25" customHeight="1" x14ac:dyDescent="0.2">
      <c r="A27" s="1">
        <v>23</v>
      </c>
      <c r="B27" s="1" t="s">
        <v>48</v>
      </c>
      <c r="C27" s="4" t="s">
        <v>6</v>
      </c>
      <c r="D27" s="6" t="s">
        <v>49</v>
      </c>
      <c r="E27" s="12">
        <v>2200</v>
      </c>
      <c r="F27" s="12">
        <f t="shared" si="3"/>
        <v>880</v>
      </c>
      <c r="G27" s="12">
        <f t="shared" si="0"/>
        <v>1320</v>
      </c>
      <c r="H27" s="12">
        <v>2200</v>
      </c>
      <c r="I27" s="12">
        <f t="shared" si="4"/>
        <v>880</v>
      </c>
      <c r="J27" s="12">
        <f t="shared" si="1"/>
        <v>1320</v>
      </c>
      <c r="K27" s="12">
        <f t="shared" si="6"/>
        <v>4400</v>
      </c>
      <c r="L27" s="12">
        <f t="shared" si="6"/>
        <v>1760</v>
      </c>
      <c r="M27" s="12">
        <f t="shared" si="6"/>
        <v>2640</v>
      </c>
    </row>
    <row r="28" spans="1:13" ht="22.25" customHeight="1" x14ac:dyDescent="0.2">
      <c r="A28" s="1">
        <v>24</v>
      </c>
      <c r="B28" s="1" t="s">
        <v>50</v>
      </c>
      <c r="C28" s="4" t="s">
        <v>6</v>
      </c>
      <c r="D28" s="6" t="s">
        <v>51</v>
      </c>
      <c r="E28" s="12">
        <v>2200</v>
      </c>
      <c r="F28" s="12">
        <f t="shared" si="3"/>
        <v>880</v>
      </c>
      <c r="G28" s="12">
        <f t="shared" si="0"/>
        <v>1320</v>
      </c>
      <c r="H28" s="12">
        <v>2200</v>
      </c>
      <c r="I28" s="12">
        <f t="shared" si="4"/>
        <v>880</v>
      </c>
      <c r="J28" s="12">
        <f t="shared" si="1"/>
        <v>1320</v>
      </c>
      <c r="K28" s="12">
        <f t="shared" si="6"/>
        <v>4400</v>
      </c>
      <c r="L28" s="12">
        <f t="shared" si="6"/>
        <v>1760</v>
      </c>
      <c r="M28" s="12">
        <f t="shared" si="6"/>
        <v>2640</v>
      </c>
    </row>
    <row r="29" spans="1:13" ht="22.25" customHeight="1" x14ac:dyDescent="0.2">
      <c r="A29" s="1">
        <v>25</v>
      </c>
      <c r="B29" s="1" t="s">
        <v>52</v>
      </c>
      <c r="C29" s="4" t="s">
        <v>6</v>
      </c>
      <c r="D29" s="6" t="s">
        <v>53</v>
      </c>
      <c r="E29" s="12">
        <v>2200</v>
      </c>
      <c r="F29" s="12">
        <f t="shared" si="3"/>
        <v>880</v>
      </c>
      <c r="G29" s="12">
        <f t="shared" si="0"/>
        <v>1320</v>
      </c>
      <c r="H29" s="12">
        <v>2200</v>
      </c>
      <c r="I29" s="12">
        <f t="shared" si="4"/>
        <v>880</v>
      </c>
      <c r="J29" s="12">
        <f t="shared" si="1"/>
        <v>1320</v>
      </c>
      <c r="K29" s="12">
        <f t="shared" si="6"/>
        <v>4400</v>
      </c>
      <c r="L29" s="12">
        <f t="shared" si="6"/>
        <v>1760</v>
      </c>
      <c r="M29" s="12">
        <f t="shared" si="6"/>
        <v>2640</v>
      </c>
    </row>
    <row r="30" spans="1:13" ht="22.25" customHeight="1" x14ac:dyDescent="0.2">
      <c r="A30" s="22">
        <v>26</v>
      </c>
      <c r="B30" s="1" t="s">
        <v>54</v>
      </c>
      <c r="C30" s="4" t="s">
        <v>6</v>
      </c>
      <c r="D30" s="6" t="s">
        <v>55</v>
      </c>
      <c r="E30" s="12">
        <v>2200</v>
      </c>
      <c r="F30" s="12">
        <f t="shared" si="3"/>
        <v>880</v>
      </c>
      <c r="G30" s="12">
        <f t="shared" si="0"/>
        <v>1320</v>
      </c>
      <c r="H30" s="12">
        <v>2200</v>
      </c>
      <c r="I30" s="12">
        <f t="shared" si="4"/>
        <v>880</v>
      </c>
      <c r="J30" s="12">
        <f t="shared" si="1"/>
        <v>1320</v>
      </c>
      <c r="K30" s="12">
        <f t="shared" si="6"/>
        <v>4400</v>
      </c>
      <c r="L30" s="19">
        <f t="shared" si="6"/>
        <v>1760</v>
      </c>
      <c r="M30" s="12">
        <f t="shared" si="6"/>
        <v>2640</v>
      </c>
    </row>
    <row r="31" spans="1:13" ht="22.25" customHeight="1" thickBot="1" x14ac:dyDescent="0.25">
      <c r="A31" s="23">
        <v>27</v>
      </c>
      <c r="B31" s="21" t="s">
        <v>64</v>
      </c>
      <c r="C31" s="4" t="s">
        <v>6</v>
      </c>
      <c r="D31" s="6" t="s">
        <v>63</v>
      </c>
      <c r="E31" s="12">
        <v>2200</v>
      </c>
      <c r="F31" s="12">
        <f t="shared" si="3"/>
        <v>880</v>
      </c>
      <c r="G31" s="12">
        <f t="shared" si="0"/>
        <v>1320</v>
      </c>
      <c r="H31" s="12">
        <v>2200</v>
      </c>
      <c r="I31" s="12">
        <f t="shared" si="4"/>
        <v>880</v>
      </c>
      <c r="J31" s="12">
        <f t="shared" si="1"/>
        <v>1320</v>
      </c>
      <c r="K31" s="12">
        <f t="shared" si="6"/>
        <v>4400</v>
      </c>
      <c r="L31" s="19">
        <f t="shared" si="6"/>
        <v>1760</v>
      </c>
      <c r="M31" s="12">
        <f t="shared" si="6"/>
        <v>2640</v>
      </c>
    </row>
    <row r="32" spans="1:13" ht="22.25" customHeight="1" thickTop="1" thickBot="1" x14ac:dyDescent="0.25">
      <c r="A32" s="25"/>
      <c r="B32" s="25"/>
      <c r="E32" s="15">
        <f t="shared" ref="E32:J32" si="7">SUM(E5:E31)</f>
        <v>50000</v>
      </c>
      <c r="F32" s="20">
        <f t="shared" si="7"/>
        <v>22690</v>
      </c>
      <c r="G32" s="16">
        <f t="shared" si="7"/>
        <v>27310</v>
      </c>
      <c r="H32" s="15">
        <f t="shared" si="7"/>
        <v>57560</v>
      </c>
      <c r="I32" s="20">
        <f t="shared" si="7"/>
        <v>22580</v>
      </c>
      <c r="J32" s="16">
        <f t="shared" si="7"/>
        <v>34980</v>
      </c>
      <c r="K32" s="17">
        <f>E32+H32</f>
        <v>107560</v>
      </c>
      <c r="L32" s="20">
        <f>F32+I32</f>
        <v>45270</v>
      </c>
      <c r="M32" s="17">
        <f>G32+J32</f>
        <v>62290</v>
      </c>
    </row>
    <row r="33" spans="1:13" ht="67.25" customHeight="1" thickTop="1" x14ac:dyDescent="0.2">
      <c r="A33" s="25"/>
      <c r="B33" s="25"/>
      <c r="F33" s="26" t="s">
        <v>68</v>
      </c>
      <c r="G33" s="26"/>
      <c r="H33" s="18"/>
      <c r="I33" s="26" t="s">
        <v>69</v>
      </c>
      <c r="J33" s="26"/>
      <c r="L33" s="27" t="s">
        <v>70</v>
      </c>
      <c r="M33" s="27"/>
    </row>
  </sheetData>
  <mergeCells count="5">
    <mergeCell ref="B3:D3"/>
    <mergeCell ref="A32:B33"/>
    <mergeCell ref="F33:G33"/>
    <mergeCell ref="I33:J33"/>
    <mergeCell ref="L33:M33"/>
  </mergeCells>
  <phoneticPr fontId="3"/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【実績報告】値引きを行った一般消費者等の件数一覧表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稲村 剛</cp:lastModifiedBy>
  <cp:lastPrinted>2024-12-17T08:32:19Z</cp:lastPrinted>
  <dcterms:created xsi:type="dcterms:W3CDTF">2024-01-11T07:05:48Z</dcterms:created>
  <dcterms:modified xsi:type="dcterms:W3CDTF">2025-01-08T01:52:26Z</dcterms:modified>
</cp:coreProperties>
</file>