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visavismaster-my.sharepoint.com/personal/inamura_vis-a-vis_co_jp/Documents/デスクトップ/"/>
    </mc:Choice>
  </mc:AlternateContent>
  <xr:revisionPtr revIDLastSave="14" documentId="8_{11115EC3-9AEC-4099-B177-1DA5CB6AAE41}" xr6:coauthVersionLast="47" xr6:coauthVersionMax="47" xr10:uidLastSave="{76C9F0DD-B2A9-49F2-88D6-D502C5F2C909}"/>
  <bookViews>
    <workbookView xWindow="-110" yWindow="-110" windowWidth="19420" windowHeight="10420" xr2:uid="{00000000-000D-0000-FFFF-FFFF00000000}"/>
  </bookViews>
  <sheets>
    <sheet name="助成金実績集計用紙" sheetId="1" r:id="rId1"/>
    <sheet name="助成金確定額の計算方法" sheetId="2" r:id="rId2"/>
  </sheets>
  <definedNames>
    <definedName name="_xlnm.Print_Area" localSheetId="0">助成金実績集計用紙!$A$1:$L$34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D8" i="2"/>
  <c r="F8" i="2" l="1"/>
  <c r="E6" i="2" l="1"/>
  <c r="I12" i="1"/>
  <c r="F10" i="2"/>
  <c r="E4" i="2"/>
  <c r="E5" i="2"/>
  <c r="E7" i="2"/>
  <c r="E3" i="2"/>
  <c r="C8" i="2"/>
  <c r="I24" i="1"/>
  <c r="E8" i="2" l="1"/>
  <c r="E9" i="2" s="1"/>
  <c r="G11" i="2" s="1"/>
</calcChain>
</file>

<file path=xl/sharedStrings.xml><?xml version="1.0" encoding="utf-8"?>
<sst xmlns="http://schemas.openxmlformats.org/spreadsheetml/2006/main" count="80" uniqueCount="63">
  <si>
    <t>円</t>
    <rPh sb="0" eb="1">
      <t>エン</t>
    </rPh>
    <phoneticPr fontId="1"/>
  </si>
  <si>
    <t>３月分</t>
    <rPh sb="1" eb="2">
      <t>ガツ</t>
    </rPh>
    <rPh sb="2" eb="3">
      <t>ブン</t>
    </rPh>
    <phoneticPr fontId="1"/>
  </si>
  <si>
    <t>記入者名</t>
    <rPh sb="0" eb="2">
      <t>キニュウ</t>
    </rPh>
    <rPh sb="2" eb="3">
      <t>シャ</t>
    </rPh>
    <rPh sb="3" eb="4">
      <t>メイ</t>
    </rPh>
    <phoneticPr fontId="1"/>
  </si>
  <si>
    <t>管理ＩＤ</t>
    <rPh sb="0" eb="2">
      <t>カンリ</t>
    </rPh>
    <phoneticPr fontId="1"/>
  </si>
  <si>
    <t>事業者名</t>
    <rPh sb="0" eb="3">
      <t>ジギョウシャ</t>
    </rPh>
    <rPh sb="3" eb="4">
      <t>メイ</t>
    </rPh>
    <phoneticPr fontId="1"/>
  </si>
  <si>
    <t>３．誓約事項、同意事項に関する確認</t>
    <rPh sb="2" eb="4">
      <t>セイヤク</t>
    </rPh>
    <rPh sb="4" eb="6">
      <t>ジコウ</t>
    </rPh>
    <rPh sb="7" eb="9">
      <t>ドウイ</t>
    </rPh>
    <rPh sb="9" eb="11">
      <t>ジコウ</t>
    </rPh>
    <rPh sb="12" eb="13">
      <t>カン</t>
    </rPh>
    <rPh sb="15" eb="17">
      <t>カクニン</t>
    </rPh>
    <phoneticPr fontId="1"/>
  </si>
  <si>
    <t>※内容を確認の上、誓約又は同意する場合、下記枠内にチェック☑を入れてください。</t>
    <phoneticPr fontId="1"/>
  </si>
  <si>
    <t>岡山県ＬＰガス料金高騰対策支援事業費助成金　実績集計用紙</t>
    <rPh sb="2" eb="3">
      <t>ケン</t>
    </rPh>
    <rPh sb="18" eb="20">
      <t>ジョセイ</t>
    </rPh>
    <rPh sb="20" eb="21">
      <t>キン</t>
    </rPh>
    <rPh sb="22" eb="24">
      <t>ジッセキ</t>
    </rPh>
    <rPh sb="24" eb="26">
      <t>シュウケイ</t>
    </rPh>
    <rPh sb="26" eb="28">
      <t>ヨウシ</t>
    </rPh>
    <phoneticPr fontId="1"/>
  </si>
  <si>
    <t>件</t>
  </si>
  <si>
    <t>件</t>
    <rPh sb="0" eb="1">
      <t>ケン</t>
    </rPh>
    <phoneticPr fontId="1"/>
  </si>
  <si>
    <t>月別の値引き件数</t>
    <rPh sb="0" eb="1">
      <t>ツキ</t>
    </rPh>
    <rPh sb="1" eb="2">
      <t>ベツ</t>
    </rPh>
    <rPh sb="3" eb="5">
      <t>ネビ</t>
    </rPh>
    <rPh sb="6" eb="8">
      <t>ケンスウ</t>
    </rPh>
    <phoneticPr fontId="1"/>
  </si>
  <si>
    <t>円</t>
    <rPh sb="0" eb="1">
      <t>エン</t>
    </rPh>
    <phoneticPr fontId="1"/>
  </si>
  <si>
    <t>　</t>
    <phoneticPr fontId="1"/>
  </si>
  <si>
    <t>　　　　　　　　　　　　　　　　　値引き月
　　区　分</t>
    <rPh sb="17" eb="19">
      <t>ネビ</t>
    </rPh>
    <rPh sb="20" eb="21">
      <t>ツキ</t>
    </rPh>
    <rPh sb="24" eb="25">
      <t>ク</t>
    </rPh>
    <rPh sb="26" eb="27">
      <t>ブン</t>
    </rPh>
    <phoneticPr fontId="1"/>
  </si>
  <si>
    <r>
      <rPr>
        <b/>
        <sz val="13"/>
        <color theme="1"/>
        <rFont val="ＭＳ Ｐゴシック"/>
        <family val="3"/>
        <charset val="128"/>
      </rPr>
      <t>２．助成金の算出</t>
    </r>
    <r>
      <rPr>
        <sz val="13"/>
        <color theme="1"/>
        <rFont val="ＭＳ Ｐゴシック"/>
        <family val="3"/>
        <charset val="128"/>
      </rPr>
      <t>（対象期間中の値引き額の合計）</t>
    </r>
    <rPh sb="2" eb="5">
      <t>ジョセイキン</t>
    </rPh>
    <rPh sb="6" eb="8">
      <t>サンシュツ</t>
    </rPh>
    <rPh sb="9" eb="11">
      <t>タイショウ</t>
    </rPh>
    <rPh sb="11" eb="13">
      <t>キカン</t>
    </rPh>
    <rPh sb="13" eb="14">
      <t>チュウ</t>
    </rPh>
    <rPh sb="15" eb="17">
      <t>ネビ</t>
    </rPh>
    <rPh sb="18" eb="19">
      <t>ガク</t>
    </rPh>
    <rPh sb="20" eb="22">
      <t>ゴウケイ</t>
    </rPh>
    <phoneticPr fontId="1"/>
  </si>
  <si>
    <t>赤枠部分をすべて記入し、「実績報告書（様式４）」と一緒に提出してください。</t>
    <rPh sb="0" eb="2">
      <t>アカワク</t>
    </rPh>
    <rPh sb="2" eb="4">
      <t>ブブン</t>
    </rPh>
    <rPh sb="8" eb="10">
      <t>キニュウ</t>
    </rPh>
    <rPh sb="13" eb="15">
      <t>ジッセキ</t>
    </rPh>
    <rPh sb="15" eb="18">
      <t>ホウコクショ</t>
    </rPh>
    <rPh sb="19" eb="21">
      <t>ヨウシキ</t>
    </rPh>
    <rPh sb="25" eb="27">
      <t>イッショ</t>
    </rPh>
    <rPh sb="28" eb="30">
      <t>テイシュツ</t>
    </rPh>
    <phoneticPr fontId="1"/>
  </si>
  <si>
    <t>契約者</t>
    <rPh sb="0" eb="3">
      <t>ケイヤクシャ</t>
    </rPh>
    <phoneticPr fontId="1"/>
  </si>
  <si>
    <t>値引きを行った
契約者数</t>
    <phoneticPr fontId="1"/>
  </si>
  <si>
    <t>期間中
値引き額合計</t>
    <rPh sb="0" eb="3">
      <t>キカンチュウ</t>
    </rPh>
    <rPh sb="4" eb="6">
      <t>ネビ</t>
    </rPh>
    <rPh sb="7" eb="8">
      <t>ガク</t>
    </rPh>
    <rPh sb="8" eb="10">
      <t>ゴウケイ</t>
    </rPh>
    <phoneticPr fontId="1"/>
  </si>
  <si>
    <t>3月値引き額</t>
    <rPh sb="1" eb="2">
      <t>ツキ</t>
    </rPh>
    <rPh sb="2" eb="4">
      <t>ネビ</t>
    </rPh>
    <rPh sb="5" eb="6">
      <t>ガク</t>
    </rPh>
    <phoneticPr fontId="1"/>
  </si>
  <si>
    <t>---</t>
    <phoneticPr fontId="1"/>
  </si>
  <si>
    <t>助成金の実績（総額）（税別）</t>
    <rPh sb="0" eb="3">
      <t>ジョセイキン</t>
    </rPh>
    <rPh sb="4" eb="6">
      <t>ジッセキ</t>
    </rPh>
    <rPh sb="7" eb="9">
      <t>ソウガク</t>
    </rPh>
    <rPh sb="11" eb="13">
      <t>ゼイベツ</t>
    </rPh>
    <phoneticPr fontId="1"/>
  </si>
  <si>
    <t>Ａ様</t>
    <rPh sb="1" eb="2">
      <t>サマ</t>
    </rPh>
    <phoneticPr fontId="1"/>
  </si>
  <si>
    <t>Ｂ様</t>
    <phoneticPr fontId="1"/>
  </si>
  <si>
    <t>Ｃ様</t>
    <phoneticPr fontId="1"/>
  </si>
  <si>
    <t>Ｄ様</t>
    <phoneticPr fontId="1"/>
  </si>
  <si>
    <t>※値引き対象は、「液石法に基づく家庭用・業務用消費者」及び「コミュニティーガスでの家庭用・商業用需要家」</t>
    <rPh sb="1" eb="3">
      <t>ネビ</t>
    </rPh>
    <rPh sb="4" eb="6">
      <t>タイショウ</t>
    </rPh>
    <rPh sb="27" eb="28">
      <t>オヨ</t>
    </rPh>
    <phoneticPr fontId="1"/>
  </si>
  <si>
    <t>（２）販売事業者事務費</t>
    <rPh sb="3" eb="5">
      <t>ハンバイ</t>
    </rPh>
    <rPh sb="5" eb="7">
      <t>ジギョウ</t>
    </rPh>
    <rPh sb="7" eb="8">
      <t>シャ</t>
    </rPh>
    <rPh sb="8" eb="11">
      <t>ジムヒ</t>
    </rPh>
    <phoneticPr fontId="1"/>
  </si>
  <si>
    <t>１．事務費の算出</t>
    <rPh sb="2" eb="5">
      <t>ジムヒ</t>
    </rPh>
    <rPh sb="6" eb="8">
      <t>サンシュツ</t>
    </rPh>
    <phoneticPr fontId="1"/>
  </si>
  <si>
    <t>（１）事務費の対象となる、対象期間に値引きを行った契約者数</t>
    <rPh sb="3" eb="6">
      <t>ジムヒ</t>
    </rPh>
    <rPh sb="7" eb="9">
      <t>タイショウ</t>
    </rPh>
    <phoneticPr fontId="1"/>
  </si>
  <si>
    <t>値引き総額（税込）</t>
    <rPh sb="0" eb="2">
      <t>ネビキ</t>
    </rPh>
    <rPh sb="3" eb="5">
      <t>ソウガク</t>
    </rPh>
    <rPh sb="6" eb="8">
      <t>ゼイコミ</t>
    </rPh>
    <rPh sb="7" eb="8">
      <t>コ</t>
    </rPh>
    <phoneticPr fontId="1"/>
  </si>
  <si>
    <t xml:space="preserve">   ください。（ＬＰガス賠償責任保険加入のメーター数が上限）</t>
    <phoneticPr fontId="1"/>
  </si>
  <si>
    <t>件数や値引額等において虚偽の報告等が判明した場合は、助成金の額の確定後であっても助成金の一部又は全部の返還命令に応じることに同意いたします。</t>
    <phoneticPr fontId="1"/>
  </si>
  <si>
    <t>Ｅ様</t>
    <rPh sb="1" eb="2">
      <t>サマ</t>
    </rPh>
    <phoneticPr fontId="1"/>
  </si>
  <si>
    <t>（例）</t>
    <rPh sb="1" eb="2">
      <t>レイ</t>
    </rPh>
    <phoneticPr fontId="1"/>
  </si>
  <si>
    <t>＝</t>
    <phoneticPr fontId="1"/>
  </si>
  <si>
    <t>＋</t>
    <phoneticPr fontId="1"/>
  </si>
  <si>
    <t>期間中値引き額合計（税込）</t>
    <rPh sb="10" eb="12">
      <t>ゼイコ</t>
    </rPh>
    <phoneticPr fontId="1"/>
  </si>
  <si>
    <t>期間中値引き額合計(税込)</t>
    <rPh sb="0" eb="3">
      <t>キカンチュウ</t>
    </rPh>
    <rPh sb="7" eb="9">
      <t>ゴウケイ</t>
    </rPh>
    <rPh sb="10" eb="12">
      <t>ゼイコ</t>
    </rPh>
    <phoneticPr fontId="1"/>
  </si>
  <si>
    <t>助成金の実績（総額）（税別）</t>
    <phoneticPr fontId="1"/>
  </si>
  <si>
    <t>／１．１</t>
    <phoneticPr fontId="1"/>
  </si>
  <si>
    <t>※小数点以下切り捨て</t>
    <rPh sb="1" eb="6">
      <t>ショウスウテンイカ</t>
    </rPh>
    <rPh sb="6" eb="7">
      <t>キ</t>
    </rPh>
    <rPh sb="8" eb="9">
      <t>ス</t>
    </rPh>
    <phoneticPr fontId="1"/>
  </si>
  <si>
    <t>×100</t>
    <phoneticPr fontId="1"/>
  </si>
  <si>
    <t>助成金の額の確定額（非課税）</t>
    <rPh sb="4" eb="5">
      <t>ガク</t>
    </rPh>
    <rPh sb="6" eb="9">
      <t>カクテイガク</t>
    </rPh>
    <rPh sb="10" eb="13">
      <t>ヒカゼイ</t>
    </rPh>
    <phoneticPr fontId="1"/>
  </si>
  <si>
    <t>販売事業者事務費（非課税）</t>
    <rPh sb="9" eb="12">
      <t>ヒカゼイ</t>
    </rPh>
    <phoneticPr fontId="1"/>
  </si>
  <si>
    <t>事務手数料（総額）（非課税）</t>
    <rPh sb="0" eb="2">
      <t>ジム</t>
    </rPh>
    <rPh sb="2" eb="5">
      <t>テスウリョウ</t>
    </rPh>
    <rPh sb="6" eb="8">
      <t>ソウガク</t>
    </rPh>
    <rPh sb="10" eb="13">
      <t>ヒカゼイ</t>
    </rPh>
    <phoneticPr fontId="1"/>
  </si>
  <si>
    <t>値引きを行った契約者数</t>
    <phoneticPr fontId="1"/>
  </si>
  <si>
    <t>整理番号</t>
    <rPh sb="0" eb="4">
      <t>セイリバンゴウ</t>
    </rPh>
    <phoneticPr fontId="1"/>
  </si>
  <si>
    <t>3月値引き額合計（税込）</t>
    <rPh sb="1" eb="2">
      <t>ガツ</t>
    </rPh>
    <rPh sb="2" eb="4">
      <t>ネビ</t>
    </rPh>
    <rPh sb="5" eb="8">
      <t>ガクゴウケイ</t>
    </rPh>
    <rPh sb="9" eb="11">
      <t>ゼイコミ</t>
    </rPh>
    <phoneticPr fontId="1"/>
  </si>
  <si>
    <t>※法人ごと。限度額は200,000円</t>
    <rPh sb="1" eb="3">
      <t>ホウジン</t>
    </rPh>
    <rPh sb="6" eb="8">
      <t>ゲンド</t>
    </rPh>
    <rPh sb="8" eb="9">
      <t>ガク</t>
    </rPh>
    <rPh sb="17" eb="18">
      <t>エン</t>
    </rPh>
    <phoneticPr fontId="1"/>
  </si>
  <si>
    <t>※　　    は、実績報告書（様式４）の「２．値引きを行った一般消費者等の件数」と一致</t>
    <rPh sb="9" eb="11">
      <t>ジッセキ</t>
    </rPh>
    <rPh sb="11" eb="14">
      <t>ホウコクショ</t>
    </rPh>
    <rPh sb="15" eb="17">
      <t>ヨウシキ</t>
    </rPh>
    <rPh sb="23" eb="25">
      <t>ネビ</t>
    </rPh>
    <rPh sb="27" eb="28">
      <t>オコナ</t>
    </rPh>
    <rPh sb="30" eb="32">
      <t>イッパン</t>
    </rPh>
    <rPh sb="32" eb="35">
      <t>ショウヒシャ</t>
    </rPh>
    <rPh sb="35" eb="36">
      <t>ナド</t>
    </rPh>
    <rPh sb="37" eb="39">
      <t>ケンスウ</t>
    </rPh>
    <rPh sb="41" eb="43">
      <t>イッチ</t>
    </rPh>
    <phoneticPr fontId="1"/>
  </si>
  <si>
    <r>
      <t>・　　    の</t>
    </r>
    <r>
      <rPr>
        <b/>
        <sz val="10.5"/>
        <color rgb="FFC00000"/>
        <rFont val="ＭＳ Ｐ明朝"/>
        <family val="1"/>
        <charset val="128"/>
      </rPr>
      <t>小数点以下は切り捨て</t>
    </r>
    <r>
      <rPr>
        <sz val="10.5"/>
        <color theme="1"/>
        <rFont val="ＭＳ Ｐ明朝"/>
        <family val="1"/>
        <charset val="128"/>
      </rPr>
      <t>とします。</t>
    </r>
    <phoneticPr fontId="1"/>
  </si>
  <si>
    <r>
      <t>※同一の契約者に対し、2月分・3月分の</t>
    </r>
    <r>
      <rPr>
        <b/>
        <sz val="10"/>
        <color rgb="FFC00000"/>
        <rFont val="ＭＳ Ｐ明朝"/>
        <family val="1"/>
        <charset val="128"/>
      </rPr>
      <t>2回の値引きを行った場合でも、
　　「契約者数＝１」</t>
    </r>
    <r>
      <rPr>
        <b/>
        <sz val="10"/>
        <color theme="1"/>
        <rFont val="ＭＳ Ｐ明朝"/>
        <family val="1"/>
        <charset val="128"/>
      </rPr>
      <t>とします。</t>
    </r>
    <rPh sb="1" eb="3">
      <t>ドウイツ</t>
    </rPh>
    <rPh sb="4" eb="7">
      <t>ケイヤクシャ</t>
    </rPh>
    <rPh sb="8" eb="9">
      <t>タイ</t>
    </rPh>
    <rPh sb="12" eb="13">
      <t>ツキ</t>
    </rPh>
    <rPh sb="13" eb="14">
      <t>ブン</t>
    </rPh>
    <rPh sb="16" eb="17">
      <t>ツキ</t>
    </rPh>
    <rPh sb="17" eb="18">
      <t>ブン</t>
    </rPh>
    <rPh sb="20" eb="21">
      <t>カイ</t>
    </rPh>
    <rPh sb="22" eb="24">
      <t>ネビ</t>
    </rPh>
    <rPh sb="26" eb="27">
      <t>オコナ</t>
    </rPh>
    <rPh sb="29" eb="31">
      <t>バアイ</t>
    </rPh>
    <rPh sb="38" eb="41">
      <t>ケイヤクシャ</t>
    </rPh>
    <rPh sb="41" eb="42">
      <t>スウ</t>
    </rPh>
    <phoneticPr fontId="1"/>
  </si>
  <si>
    <t xml:space="preserve">（記入要領）
・　 の欄には、２月分と３月分の合計値引き件数ではなく、期間中に値引きを行った契約者数を記入して
</t>
    <rPh sb="25" eb="27">
      <t>ネビ</t>
    </rPh>
    <phoneticPr fontId="1"/>
  </si>
  <si>
    <t>令和７年</t>
    <rPh sb="0" eb="2">
      <t>レイワ</t>
    </rPh>
    <rPh sb="3" eb="4">
      <t>ネン</t>
    </rPh>
    <phoneticPr fontId="1"/>
  </si>
  <si>
    <t>２月分</t>
    <rPh sb="1" eb="2">
      <t>ガツ</t>
    </rPh>
    <rPh sb="2" eb="3">
      <t>ブン</t>
    </rPh>
    <phoneticPr fontId="1"/>
  </si>
  <si>
    <t>（記入要領）
・対象期間中で請求額が880円に満たない消費者がいる場合は、実際の値引き額を計上してください。</t>
    <phoneticPr fontId="1"/>
  </si>
  <si>
    <t>2月値引き額</t>
    <rPh sb="1" eb="2">
      <t>ツキ</t>
    </rPh>
    <rPh sb="2" eb="4">
      <t>ネビ</t>
    </rPh>
    <rPh sb="5" eb="6">
      <t>ガク</t>
    </rPh>
    <phoneticPr fontId="1"/>
  </si>
  <si>
    <t>2月値引き額合計（税込）</t>
    <rPh sb="1" eb="2">
      <t>ガツ</t>
    </rPh>
    <rPh sb="2" eb="4">
      <t>ネビ</t>
    </rPh>
    <rPh sb="5" eb="8">
      <t>ガクゴウケイ</t>
    </rPh>
    <rPh sb="9" eb="11">
      <t>ゼイコミ</t>
    </rPh>
    <phoneticPr fontId="1"/>
  </si>
  <si>
    <t>※　　　 は、実績報告書（様式４）の「３．助成金の実績（総額）」と一致　</t>
    <rPh sb="23" eb="24">
      <t>キン</t>
    </rPh>
    <rPh sb="25" eb="27">
      <t>ジッセキ</t>
    </rPh>
    <rPh sb="28" eb="30">
      <t>ソウガク</t>
    </rPh>
    <phoneticPr fontId="1"/>
  </si>
  <si>
    <t>円</t>
    <phoneticPr fontId="1"/>
  </si>
  <si>
    <t>令和６年度追加実施分</t>
    <rPh sb="0" eb="2">
      <t>レイワ</t>
    </rPh>
    <rPh sb="3" eb="5">
      <t>ネンド</t>
    </rPh>
    <rPh sb="5" eb="7">
      <t>ツイカ</t>
    </rPh>
    <rPh sb="7" eb="9">
      <t>ジッシ</t>
    </rPh>
    <rPh sb="9" eb="10">
      <t>ブン</t>
    </rPh>
    <phoneticPr fontId="1"/>
  </si>
  <si>
    <t>当社・当店は、岡山県ＬＰガス料金高騰対策支援事業費助成事業（令和６年度追加実施分）（以下「本助成事業」という。）における助成金の実績報告に当たり、本助成事業の手続きに従い、適正に申告することを誓約します。</t>
    <rPh sb="30" eb="32">
      <t>レイワ</t>
    </rPh>
    <rPh sb="33" eb="35">
      <t>ネンド</t>
    </rPh>
    <rPh sb="35" eb="40">
      <t>ツイカジッシブン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</si>
</sst>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color theme="1"/>
      <name val="ＭＳ Ｐゴシック"/>
      <family val="2"/>
      <charset val="128"/>
    </font>
    <font>
      <sz val="6"/>
      <name val="ＭＳ Ｐゴシック"/>
      <family val="2"/>
      <charset val="128"/>
    </font>
    <font>
      <sz val="11"/>
      <color theme="1"/>
      <name val="ＭＳ Ｐゴシック"/>
      <family val="2"/>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11"/>
      <color theme="1"/>
      <name val="ＭＳ Ｐ明朝"/>
      <family val="1"/>
      <charset val="128"/>
    </font>
    <font>
      <sz val="14"/>
      <color theme="1"/>
      <name val="ＭＳ Ｐ明朝"/>
      <family val="1"/>
      <charset val="128"/>
    </font>
    <font>
      <u/>
      <sz val="9"/>
      <color theme="1"/>
      <name val="ＭＳ Ｐ明朝"/>
      <family val="1"/>
      <charset val="128"/>
    </font>
    <font>
      <sz val="12"/>
      <color theme="1"/>
      <name val="ＭＳ ゴシック"/>
      <family val="3"/>
      <charset val="128"/>
    </font>
    <font>
      <b/>
      <sz val="15"/>
      <color theme="1"/>
      <name val="ＭＳ Ｐゴシック"/>
      <family val="3"/>
      <charset val="128"/>
    </font>
    <font>
      <b/>
      <sz val="14"/>
      <color theme="1"/>
      <name val="ＭＳ Ｐ明朝"/>
      <family val="1"/>
      <charset val="128"/>
    </font>
    <font>
      <sz val="13"/>
      <color theme="1"/>
      <name val="ＭＳ Ｐゴシック"/>
      <family val="3"/>
      <charset val="128"/>
    </font>
    <font>
      <b/>
      <sz val="10"/>
      <color theme="1"/>
      <name val="ＭＳ Ｐ明朝"/>
      <family val="1"/>
      <charset val="128"/>
    </font>
    <font>
      <b/>
      <sz val="13"/>
      <color theme="1"/>
      <name val="ＭＳ Ｐゴシック"/>
      <family val="3"/>
      <charset val="128"/>
    </font>
    <font>
      <b/>
      <sz val="15"/>
      <color theme="0"/>
      <name val="ＭＳ Ｐゴシック"/>
      <family val="3"/>
      <charset val="128"/>
    </font>
    <font>
      <b/>
      <sz val="12"/>
      <color theme="1"/>
      <name val="ＭＳ Ｐゴシック"/>
      <family val="3"/>
      <charset val="128"/>
    </font>
    <font>
      <b/>
      <sz val="9"/>
      <color theme="1"/>
      <name val="ＭＳ Ｐ明朝"/>
      <family val="1"/>
      <charset val="128"/>
    </font>
    <font>
      <b/>
      <sz val="11"/>
      <color theme="1"/>
      <name val="ＭＳ Ｐゴシック"/>
      <family val="3"/>
      <charset val="128"/>
    </font>
    <font>
      <sz val="20"/>
      <color theme="1"/>
      <name val="ＭＳ Ｐゴシック"/>
      <family val="3"/>
      <charset val="128"/>
    </font>
    <font>
      <sz val="11"/>
      <color theme="1"/>
      <name val="ＭＳ Ｐゴシック"/>
      <family val="3"/>
      <charset val="128"/>
    </font>
    <font>
      <b/>
      <sz val="9.5"/>
      <color theme="1"/>
      <name val="ＭＳ Ｐ明朝"/>
      <family val="1"/>
      <charset val="128"/>
    </font>
    <font>
      <b/>
      <sz val="10"/>
      <color rgb="FFC00000"/>
      <name val="ＭＳ Ｐ明朝"/>
      <family val="1"/>
      <charset val="128"/>
    </font>
    <font>
      <sz val="10.5"/>
      <color theme="1"/>
      <name val="ＭＳ Ｐ明朝"/>
      <family val="1"/>
      <charset val="128"/>
    </font>
    <font>
      <b/>
      <sz val="10.5"/>
      <color rgb="FFC00000"/>
      <name val="ＭＳ Ｐ明朝"/>
      <family val="1"/>
      <charset val="128"/>
    </font>
    <font>
      <b/>
      <sz val="9"/>
      <color theme="0"/>
      <name val="HGｺﾞｼｯｸE"/>
      <family val="3"/>
      <charset val="128"/>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00CC99"/>
        <bgColor indexed="64"/>
      </patternFill>
    </fill>
  </fills>
  <borders count="44">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Down="1">
      <left style="thin">
        <color auto="1"/>
      </left>
      <right/>
      <top style="thin">
        <color auto="1"/>
      </top>
      <bottom/>
      <diagonal style="thin">
        <color auto="1"/>
      </diagonal>
    </border>
    <border diagonalDown="1">
      <left style="thin">
        <color auto="1"/>
      </left>
      <right/>
      <top/>
      <bottom style="thin">
        <color auto="1"/>
      </bottom>
      <diagonal style="thin">
        <color auto="1"/>
      </diagonal>
    </border>
    <border diagonalDown="1">
      <left/>
      <right/>
      <top style="thin">
        <color auto="1"/>
      </top>
      <bottom/>
      <diagonal style="thin">
        <color auto="1"/>
      </diagonal>
    </border>
    <border diagonalDown="1">
      <left/>
      <right/>
      <top/>
      <bottom style="thin">
        <color auto="1"/>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bottom/>
      <diagonal/>
    </border>
    <border>
      <left style="thin">
        <color theme="1"/>
      </left>
      <right/>
      <top style="thin">
        <color indexed="64"/>
      </top>
      <bottom style="thin">
        <color theme="1"/>
      </bottom>
      <diagonal/>
    </border>
    <border>
      <left/>
      <right/>
      <top style="thin">
        <color indexed="64"/>
      </top>
      <bottom style="thin">
        <color theme="1"/>
      </bottom>
      <diagonal/>
    </border>
    <border>
      <left style="thick">
        <color rgb="FFFF0000"/>
      </left>
      <right/>
      <top style="thick">
        <color rgb="FFFF0000"/>
      </top>
      <bottom style="thin">
        <color theme="1"/>
      </bottom>
      <diagonal/>
    </border>
    <border>
      <left/>
      <right/>
      <top style="thick">
        <color rgb="FFFF0000"/>
      </top>
      <bottom style="thin">
        <color theme="1"/>
      </bottom>
      <diagonal/>
    </border>
    <border>
      <left/>
      <right style="thick">
        <color rgb="FFFF0000"/>
      </right>
      <top style="thick">
        <color rgb="FFFF0000"/>
      </top>
      <bottom style="thin">
        <color theme="1"/>
      </bottom>
      <diagonal/>
    </border>
    <border>
      <left/>
      <right style="thin">
        <color theme="1"/>
      </right>
      <top style="thick">
        <color rgb="FFFF0000"/>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auto="1"/>
      </left>
      <right/>
      <top/>
      <bottom style="thin">
        <color theme="1"/>
      </bottom>
      <diagonal/>
    </border>
    <border>
      <left/>
      <right style="thick">
        <color rgb="FFFF0000"/>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rgb="FF00CC99"/>
      </left>
      <right style="thin">
        <color rgb="FF00CC99"/>
      </right>
      <top style="thin">
        <color rgb="FF00CC99"/>
      </top>
      <bottom style="thin">
        <color rgb="FF00CC99"/>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8">
    <xf numFmtId="0" fontId="0" fillId="0" borderId="0" xfId="0">
      <alignment vertical="center"/>
    </xf>
    <xf numFmtId="38" fontId="0" fillId="0" borderId="0" xfId="1" applyFont="1">
      <alignment vertical="center"/>
    </xf>
    <xf numFmtId="0" fontId="3" fillId="0" borderId="0" xfId="0" applyFont="1">
      <alignment vertical="center"/>
    </xf>
    <xf numFmtId="0" fontId="3" fillId="0" borderId="0" xfId="0" applyFont="1" applyAlignment="1"/>
    <xf numFmtId="38" fontId="3" fillId="0" borderId="0" xfId="1" applyFont="1">
      <alignment vertical="center"/>
    </xf>
    <xf numFmtId="0" fontId="4" fillId="0" borderId="0" xfId="0" applyFont="1">
      <alignment vertical="center"/>
    </xf>
    <xf numFmtId="3" fontId="3" fillId="0" borderId="0" xfId="0" applyNumberFormat="1" applyFont="1">
      <alignment vertical="center"/>
    </xf>
    <xf numFmtId="0" fontId="5" fillId="0" borderId="0" xfId="0" applyFont="1">
      <alignment vertical="center"/>
    </xf>
    <xf numFmtId="3" fontId="8" fillId="0" borderId="0" xfId="0" applyNumberFormat="1" applyFont="1" applyAlignment="1">
      <alignment horizontal="center" vertical="center"/>
    </xf>
    <xf numFmtId="0" fontId="9" fillId="0" borderId="0" xfId="0" applyFont="1" applyAlignment="1"/>
    <xf numFmtId="0" fontId="6" fillId="0" borderId="0" xfId="0" applyFont="1" applyAlignment="1">
      <alignment horizontal="right" vertical="center"/>
    </xf>
    <xf numFmtId="0" fontId="7" fillId="0" borderId="0" xfId="0" applyFont="1" applyAlignment="1">
      <alignment horizontal="center" vertical="center"/>
    </xf>
    <xf numFmtId="0" fontId="4" fillId="0" borderId="0" xfId="0" applyFont="1" applyAlignment="1">
      <alignment vertical="center" wrapText="1"/>
    </xf>
    <xf numFmtId="0" fontId="13" fillId="0" borderId="0" xfId="0" applyFont="1" applyAlignment="1">
      <alignment horizontal="right" vertical="center"/>
    </xf>
    <xf numFmtId="0" fontId="3" fillId="5" borderId="0" xfId="0" applyFont="1" applyFill="1" applyAlignment="1">
      <alignment vertical="center" wrapText="1"/>
    </xf>
    <xf numFmtId="38" fontId="3" fillId="4" borderId="16" xfId="1" applyFont="1" applyFill="1" applyBorder="1" applyAlignment="1">
      <alignment horizontal="center" vertical="center"/>
    </xf>
    <xf numFmtId="38" fontId="3" fillId="5" borderId="16" xfId="1" applyFont="1" applyFill="1" applyBorder="1" applyAlignment="1">
      <alignment horizontal="center" vertical="center"/>
    </xf>
    <xf numFmtId="0" fontId="6" fillId="0" borderId="22" xfId="0" applyFont="1" applyBorder="1">
      <alignment vertical="center"/>
    </xf>
    <xf numFmtId="0" fontId="6" fillId="0" borderId="23" xfId="0" applyFont="1" applyBorder="1">
      <alignment vertical="center"/>
    </xf>
    <xf numFmtId="3" fontId="6" fillId="0" borderId="23" xfId="0" applyNumberFormat="1" applyFont="1" applyBorder="1" applyAlignment="1">
      <alignment horizontal="right" vertical="center"/>
    </xf>
    <xf numFmtId="3" fontId="6" fillId="0" borderId="23" xfId="0" applyNumberFormat="1" applyFont="1" applyBorder="1" applyAlignment="1">
      <alignment horizontal="center" vertical="center"/>
    </xf>
    <xf numFmtId="3" fontId="6" fillId="0" borderId="23" xfId="0" applyNumberFormat="1" applyFont="1" applyBorder="1">
      <alignment vertical="center"/>
    </xf>
    <xf numFmtId="38" fontId="3" fillId="4" borderId="29" xfId="1" applyFont="1" applyFill="1" applyBorder="1" applyAlignment="1">
      <alignment horizontal="right" vertical="center"/>
    </xf>
    <xf numFmtId="0" fontId="3" fillId="4" borderId="30" xfId="0" applyFont="1" applyFill="1" applyBorder="1" applyAlignment="1">
      <alignment horizontal="center" vertical="center"/>
    </xf>
    <xf numFmtId="0" fontId="6" fillId="0" borderId="0" xfId="0" applyFont="1" applyAlignment="1">
      <alignment horizontal="centerContinuous" vertical="center"/>
    </xf>
    <xf numFmtId="0" fontId="6" fillId="0" borderId="0" xfId="0" applyFont="1" applyAlignment="1">
      <alignment horizontal="centerContinuous"/>
    </xf>
    <xf numFmtId="0" fontId="3" fillId="0" borderId="0" xfId="0" applyFont="1" applyAlignment="1">
      <alignment horizontal="centerContinuous" vertical="center" wrapText="1"/>
    </xf>
    <xf numFmtId="0" fontId="3" fillId="7" borderId="16" xfId="0" applyFont="1" applyFill="1" applyBorder="1" applyAlignment="1">
      <alignment horizontal="center" vertical="center"/>
    </xf>
    <xf numFmtId="0" fontId="17" fillId="0" borderId="0" xfId="0" applyFont="1" applyAlignment="1">
      <alignment vertical="top"/>
    </xf>
    <xf numFmtId="0" fontId="6" fillId="0" borderId="0" xfId="0" applyFont="1" applyAlignment="1">
      <alignment vertical="top" wrapText="1"/>
    </xf>
    <xf numFmtId="38" fontId="3" fillId="7" borderId="16" xfId="1" applyFont="1" applyFill="1" applyBorder="1" applyAlignment="1">
      <alignment horizontal="center" vertical="center"/>
    </xf>
    <xf numFmtId="0" fontId="6" fillId="7" borderId="13" xfId="0" applyFont="1" applyFill="1" applyBorder="1" applyAlignment="1">
      <alignment horizontal="right" vertical="center"/>
    </xf>
    <xf numFmtId="0" fontId="13" fillId="0" borderId="37" xfId="0" applyFont="1" applyBorder="1" applyAlignment="1">
      <alignment vertical="top" wrapText="1"/>
    </xf>
    <xf numFmtId="0" fontId="13" fillId="0" borderId="38" xfId="0" applyFont="1" applyBorder="1" applyAlignment="1">
      <alignment vertical="top" wrapText="1"/>
    </xf>
    <xf numFmtId="0" fontId="13" fillId="0" borderId="36" xfId="0" applyFont="1" applyBorder="1" applyAlignment="1">
      <alignment vertical="top" wrapText="1"/>
    </xf>
    <xf numFmtId="0" fontId="18" fillId="0" borderId="0" xfId="0" applyFont="1">
      <alignment vertical="center"/>
    </xf>
    <xf numFmtId="0" fontId="18" fillId="0" borderId="2" xfId="0" applyFont="1" applyBorder="1" applyAlignment="1">
      <alignment horizontal="center" vertical="center"/>
    </xf>
    <xf numFmtId="0" fontId="19" fillId="0" borderId="0" xfId="0" applyFont="1" applyAlignment="1">
      <alignment horizontal="left" vertical="center"/>
    </xf>
    <xf numFmtId="0" fontId="20" fillId="0" borderId="0" xfId="0" applyFont="1" applyAlignment="1">
      <alignment horizontal="center" vertical="center"/>
    </xf>
    <xf numFmtId="0" fontId="20" fillId="0" borderId="0" xfId="0" applyFont="1">
      <alignment vertical="center"/>
    </xf>
    <xf numFmtId="0" fontId="20" fillId="0" borderId="9" xfId="0" applyFont="1" applyBorder="1">
      <alignment vertical="center"/>
    </xf>
    <xf numFmtId="0" fontId="18" fillId="6" borderId="9" xfId="0" applyFont="1" applyFill="1" applyBorder="1" applyAlignment="1">
      <alignment horizontal="center" vertical="center"/>
    </xf>
    <xf numFmtId="0" fontId="18" fillId="6" borderId="9" xfId="0" applyFont="1" applyFill="1" applyBorder="1" applyAlignment="1">
      <alignment horizontal="center" vertical="center" wrapText="1"/>
    </xf>
    <xf numFmtId="0" fontId="20" fillId="0" borderId="9" xfId="0" applyFont="1" applyBorder="1" applyAlignment="1">
      <alignment horizontal="center" vertical="center"/>
    </xf>
    <xf numFmtId="38" fontId="20" fillId="0" borderId="9" xfId="1" applyFont="1" applyBorder="1" applyAlignment="1">
      <alignment horizontal="center" vertical="center"/>
    </xf>
    <xf numFmtId="38" fontId="20" fillId="0" borderId="9" xfId="1" applyFont="1" applyFill="1" applyBorder="1" applyAlignment="1">
      <alignment horizontal="center" vertical="center"/>
    </xf>
    <xf numFmtId="0" fontId="20" fillId="0" borderId="41" xfId="0" applyFont="1" applyBorder="1" applyAlignment="1">
      <alignment horizontal="center" vertical="center"/>
    </xf>
    <xf numFmtId="38" fontId="20" fillId="0" borderId="41" xfId="1" applyFont="1" applyBorder="1" applyAlignment="1">
      <alignment horizontal="center" vertical="center"/>
    </xf>
    <xf numFmtId="0" fontId="20" fillId="0" borderId="41" xfId="0" applyFont="1" applyBorder="1">
      <alignment vertical="center"/>
    </xf>
    <xf numFmtId="0" fontId="20" fillId="0" borderId="10" xfId="0" applyFont="1" applyBorder="1" applyAlignment="1">
      <alignment horizontal="center" vertical="center"/>
    </xf>
    <xf numFmtId="38" fontId="20" fillId="0" borderId="10" xfId="1" applyFont="1" applyFill="1" applyBorder="1" applyAlignment="1">
      <alignment horizontal="center" vertical="center"/>
    </xf>
    <xf numFmtId="0" fontId="20" fillId="0" borderId="42" xfId="0" applyFont="1" applyBorder="1">
      <alignment vertical="center"/>
    </xf>
    <xf numFmtId="0" fontId="20" fillId="0" borderId="11" xfId="0" applyFont="1" applyBorder="1" applyAlignment="1">
      <alignment horizontal="left" vertical="center"/>
    </xf>
    <xf numFmtId="38" fontId="20" fillId="7" borderId="11" xfId="1" applyFont="1" applyFill="1" applyBorder="1" applyAlignment="1">
      <alignment horizontal="center" vertical="center"/>
    </xf>
    <xf numFmtId="0" fontId="20" fillId="7" borderId="11" xfId="0" applyFont="1" applyFill="1" applyBorder="1" applyAlignment="1">
      <alignment horizontal="center" vertical="center"/>
    </xf>
    <xf numFmtId="0" fontId="20" fillId="0" borderId="9" xfId="0" applyFont="1" applyBorder="1" applyAlignment="1">
      <alignment horizontal="left" vertical="center"/>
    </xf>
    <xf numFmtId="38" fontId="20" fillId="0" borderId="9" xfId="0" quotePrefix="1" applyNumberFormat="1" applyFont="1" applyBorder="1" applyAlignment="1">
      <alignment horizontal="center" vertical="center"/>
    </xf>
    <xf numFmtId="38" fontId="20" fillId="7" borderId="9" xfId="0" applyNumberFormat="1" applyFont="1" applyFill="1" applyBorder="1" applyAlignment="1">
      <alignment horizontal="center" vertical="center"/>
    </xf>
    <xf numFmtId="0" fontId="20" fillId="0" borderId="41" xfId="0" applyFont="1" applyBorder="1" applyAlignment="1">
      <alignment horizontal="left" vertical="center"/>
    </xf>
    <xf numFmtId="38" fontId="20" fillId="0" borderId="41" xfId="0" quotePrefix="1" applyNumberFormat="1" applyFont="1" applyBorder="1" applyAlignment="1">
      <alignment horizontal="center" vertical="center"/>
    </xf>
    <xf numFmtId="38" fontId="20" fillId="7" borderId="41" xfId="0" quotePrefix="1" applyNumberFormat="1" applyFont="1" applyFill="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left" vertical="center"/>
    </xf>
    <xf numFmtId="0" fontId="20" fillId="0" borderId="2" xfId="0" applyFont="1" applyBorder="1" applyAlignment="1">
      <alignment horizontal="center" vertical="center"/>
    </xf>
    <xf numFmtId="0" fontId="21" fillId="0" borderId="0" xfId="0" applyFont="1">
      <alignment vertical="center"/>
    </xf>
    <xf numFmtId="0" fontId="20" fillId="7" borderId="9" xfId="0" applyFont="1" applyFill="1" applyBorder="1" applyAlignment="1">
      <alignment horizontal="left" vertical="center"/>
    </xf>
    <xf numFmtId="0" fontId="18" fillId="7" borderId="2" xfId="0" applyFont="1" applyFill="1" applyBorder="1" applyAlignment="1">
      <alignment horizontal="center" vertical="center"/>
    </xf>
    <xf numFmtId="0" fontId="20" fillId="7" borderId="3" xfId="0" applyFont="1" applyFill="1" applyBorder="1" applyAlignment="1">
      <alignment horizontal="center" vertical="center"/>
    </xf>
    <xf numFmtId="0" fontId="25" fillId="8" borderId="43" xfId="0" applyFont="1" applyFill="1" applyBorder="1" applyAlignment="1">
      <alignment horizontal="center" vertical="center" wrapText="1"/>
    </xf>
    <xf numFmtId="38" fontId="11" fillId="4" borderId="14" xfId="1" applyFont="1" applyFill="1" applyBorder="1" applyAlignment="1">
      <alignment horizontal="right" vertical="center"/>
    </xf>
    <xf numFmtId="38" fontId="11" fillId="4" borderId="15" xfId="1" applyFont="1" applyFill="1" applyBorder="1" applyAlignment="1">
      <alignment horizontal="righ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2" borderId="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0" borderId="20" xfId="0" applyFont="1" applyBorder="1" applyAlignment="1">
      <alignment horizontal="left" vertical="center" wrapText="1"/>
    </xf>
    <xf numFmtId="0" fontId="6" fillId="0" borderId="4" xfId="0" applyFont="1" applyBorder="1" applyAlignment="1">
      <alignment horizontal="left" vertical="center" wrapText="1"/>
    </xf>
    <xf numFmtId="38" fontId="6" fillId="2" borderId="1" xfId="1" applyFont="1" applyFill="1" applyBorder="1" applyAlignment="1">
      <alignment horizontal="center" vertical="center" wrapText="1"/>
    </xf>
    <xf numFmtId="38" fontId="6" fillId="2" borderId="2" xfId="1" applyFont="1" applyFill="1" applyBorder="1" applyAlignment="1">
      <alignment horizontal="center" vertical="center" wrapText="1"/>
    </xf>
    <xf numFmtId="38" fontId="6" fillId="2" borderId="3" xfId="1" applyFont="1" applyFill="1" applyBorder="1" applyAlignment="1">
      <alignment horizontal="center" vertical="center" wrapText="1"/>
    </xf>
    <xf numFmtId="38" fontId="11" fillId="5" borderId="14" xfId="1" applyFont="1" applyFill="1" applyBorder="1" applyAlignment="1">
      <alignment horizontal="right" vertical="center"/>
    </xf>
    <xf numFmtId="38" fontId="11" fillId="5" borderId="15" xfId="1" applyFont="1" applyFill="1" applyBorder="1" applyAlignment="1">
      <alignment horizontal="right" vertical="center"/>
    </xf>
    <xf numFmtId="0" fontId="15" fillId="3" borderId="2"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3" fillId="0" borderId="0" xfId="0" applyFont="1" applyAlignment="1">
      <alignment horizontal="left" vertical="center"/>
    </xf>
    <xf numFmtId="0" fontId="3" fillId="7" borderId="14" xfId="0" applyFont="1" applyFill="1" applyBorder="1" applyAlignment="1">
      <alignment horizontal="center" vertical="center"/>
    </xf>
    <xf numFmtId="0" fontId="3" fillId="7" borderId="16" xfId="0" applyFont="1" applyFill="1" applyBorder="1" applyAlignment="1">
      <alignment horizontal="center" vertical="center"/>
    </xf>
    <xf numFmtId="38" fontId="3" fillId="7" borderId="14" xfId="1" applyFont="1" applyFill="1" applyBorder="1" applyAlignment="1">
      <alignment horizontal="center" vertical="center"/>
    </xf>
    <xf numFmtId="38" fontId="3" fillId="7" borderId="15" xfId="1" applyFont="1" applyFill="1" applyBorder="1" applyAlignment="1">
      <alignment horizontal="center" vertical="center"/>
    </xf>
    <xf numFmtId="38" fontId="3" fillId="7" borderId="16" xfId="1" applyFont="1" applyFill="1" applyBorder="1" applyAlignment="1">
      <alignment horizontal="center" vertical="center"/>
    </xf>
    <xf numFmtId="0" fontId="14" fillId="5" borderId="0" xfId="0" applyFont="1" applyFill="1" applyAlignment="1">
      <alignment horizontal="left" vertical="center" wrapText="1"/>
    </xf>
    <xf numFmtId="0" fontId="12" fillId="5" borderId="0" xfId="0" applyFont="1" applyFill="1" applyAlignment="1">
      <alignment horizontal="left" vertical="center" wrapText="1"/>
    </xf>
    <xf numFmtId="0" fontId="13" fillId="0" borderId="12" xfId="0" applyFont="1" applyBorder="1" applyAlignment="1">
      <alignment horizontal="left" vertical="center" wrapText="1"/>
    </xf>
    <xf numFmtId="0" fontId="13" fillId="0" borderId="0" xfId="0" applyFont="1" applyAlignment="1">
      <alignment horizontal="left" vertical="center" wrapText="1"/>
    </xf>
    <xf numFmtId="38" fontId="11" fillId="7" borderId="14" xfId="1" applyFont="1" applyFill="1" applyBorder="1" applyAlignment="1">
      <alignment horizontal="right" vertical="center"/>
    </xf>
    <xf numFmtId="38" fontId="11" fillId="7" borderId="15" xfId="1" applyFont="1" applyFill="1" applyBorder="1" applyAlignment="1">
      <alignment horizontal="right" vertical="center"/>
    </xf>
    <xf numFmtId="0" fontId="16" fillId="5" borderId="21" xfId="0" applyFont="1" applyFill="1" applyBorder="1" applyAlignment="1">
      <alignment horizontal="left" vertical="center"/>
    </xf>
    <xf numFmtId="0" fontId="16" fillId="5" borderId="31" xfId="0" applyFont="1" applyFill="1" applyBorder="1" applyAlignment="1">
      <alignment horizontal="left" vertical="center"/>
    </xf>
    <xf numFmtId="0" fontId="13" fillId="5" borderId="0" xfId="0" applyFont="1" applyFill="1" applyAlignment="1">
      <alignment horizontal="righ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38" fontId="11" fillId="4" borderId="27" xfId="1" applyFont="1" applyFill="1" applyBorder="1" applyAlignment="1">
      <alignment horizontal="right" vertical="center"/>
    </xf>
    <xf numFmtId="38" fontId="11" fillId="4" borderId="28" xfId="1" applyFont="1" applyFill="1" applyBorder="1" applyAlignment="1">
      <alignment horizontal="right" vertical="center"/>
    </xf>
    <xf numFmtId="176" fontId="11" fillId="4" borderId="27" xfId="0" applyNumberFormat="1" applyFont="1" applyFill="1" applyBorder="1" applyAlignment="1">
      <alignment horizontal="right" vertical="center"/>
    </xf>
    <xf numFmtId="176" fontId="11" fillId="4" borderId="28" xfId="0" applyNumberFormat="1" applyFont="1" applyFill="1" applyBorder="1" applyAlignment="1">
      <alignment horizontal="right" vertical="center"/>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0" xfId="0" applyFont="1" applyAlignment="1">
      <alignment horizontal="left" vertical="top" wrapText="1"/>
    </xf>
    <xf numFmtId="0" fontId="6" fillId="0" borderId="24" xfId="0" applyFont="1" applyBorder="1" applyAlignment="1">
      <alignment horizontal="left" vertical="top" wrapText="1"/>
    </xf>
    <xf numFmtId="38" fontId="6" fillId="2" borderId="17" xfId="1" applyFont="1" applyFill="1" applyBorder="1" applyAlignment="1">
      <alignment horizontal="center" vertical="center" wrapText="1"/>
    </xf>
    <xf numFmtId="38" fontId="6" fillId="2" borderId="18" xfId="1" applyFont="1" applyFill="1" applyBorder="1" applyAlignment="1">
      <alignment horizontal="center" vertical="center" wrapText="1"/>
    </xf>
    <xf numFmtId="38" fontId="6" fillId="2" borderId="19" xfId="1" applyFont="1" applyFill="1" applyBorder="1" applyAlignment="1">
      <alignment horizontal="center"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0" xfId="0" applyFont="1" applyAlignment="1">
      <alignment horizontal="left" vertical="center" wrapText="1"/>
    </xf>
    <xf numFmtId="0" fontId="23" fillId="0" borderId="36" xfId="0" applyFont="1" applyBorder="1" applyAlignment="1">
      <alignment horizontal="left" vertical="center"/>
    </xf>
    <xf numFmtId="0" fontId="23" fillId="0" borderId="37" xfId="0" applyFont="1" applyBorder="1" applyAlignment="1">
      <alignment horizontal="left" vertical="center"/>
    </xf>
    <xf numFmtId="0" fontId="23" fillId="0" borderId="38" xfId="0" applyFont="1" applyBorder="1" applyAlignment="1">
      <alignment horizontal="left" vertical="center"/>
    </xf>
    <xf numFmtId="0" fontId="6" fillId="0" borderId="39" xfId="0" applyFont="1" applyBorder="1" applyAlignment="1">
      <alignment horizontal="left" vertical="center" wrapText="1"/>
    </xf>
    <xf numFmtId="0" fontId="6" fillId="0" borderId="37" xfId="0" applyFont="1" applyBorder="1" applyAlignment="1">
      <alignment horizontal="left" vertical="center" wrapText="1"/>
    </xf>
    <xf numFmtId="0" fontId="6" fillId="0" borderId="40" xfId="0" applyFont="1" applyBorder="1" applyAlignment="1">
      <alignment horizontal="left" vertical="center" wrapText="1"/>
    </xf>
    <xf numFmtId="0" fontId="6" fillId="0" borderId="0" xfId="0" applyFont="1" applyAlignment="1">
      <alignment horizontal="left" vertical="center" wrapText="1" indent="1"/>
    </xf>
  </cellXfs>
  <cellStyles count="2">
    <cellStyle name="桁区切り" xfId="1" builtinId="6"/>
    <cellStyle name="標準" xfId="0" builtinId="0"/>
  </cellStyles>
  <dxfs count="0"/>
  <tableStyles count="0" defaultTableStyle="TableStyleMedium2" defaultPivotStyle="PivotStyleLight16"/>
  <colors>
    <mruColors>
      <color rgb="FF00CC99"/>
      <color rgb="FF009999"/>
      <color rgb="FF00FF99"/>
      <color rgb="FF66FF33"/>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8</xdr:col>
      <xdr:colOff>82550</xdr:colOff>
      <xdr:row>11</xdr:row>
      <xdr:rowOff>76200</xdr:rowOff>
    </xdr:from>
    <xdr:to>
      <xdr:col>8</xdr:col>
      <xdr:colOff>317500</xdr:colOff>
      <xdr:row>11</xdr:row>
      <xdr:rowOff>323850</xdr:rowOff>
    </xdr:to>
    <xdr:sp macro="" textlink="">
      <xdr:nvSpPr>
        <xdr:cNvPr id="15" name="四角形: 角を丸くする 14">
          <a:extLst>
            <a:ext uri="{FF2B5EF4-FFF2-40B4-BE49-F238E27FC236}">
              <a16:creationId xmlns:a16="http://schemas.microsoft.com/office/drawing/2014/main" id="{00000000-0008-0000-0000-00000F000000}"/>
            </a:ext>
          </a:extLst>
        </xdr:cNvPr>
        <xdr:cNvSpPr/>
      </xdr:nvSpPr>
      <xdr:spPr>
        <a:xfrm>
          <a:off x="4629150" y="3225800"/>
          <a:ext cx="234950" cy="247650"/>
        </a:xfrm>
        <a:prstGeom prst="roundRect">
          <a:avLst>
            <a:gd name="adj" fmla="val 10785"/>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latin typeface="ＭＳ Ｐゴシック" panose="020B0600070205080204" pitchFamily="50" charset="-128"/>
              <a:ea typeface="ＭＳ Ｐゴシック" panose="020B0600070205080204" pitchFamily="50" charset="-128"/>
            </a:rPr>
            <a:t>Ｂ</a:t>
          </a:r>
        </a:p>
      </xdr:txBody>
    </xdr:sp>
    <xdr:clientData/>
  </xdr:twoCellAnchor>
  <xdr:twoCellAnchor editAs="absolute">
    <xdr:from>
      <xdr:col>8</xdr:col>
      <xdr:colOff>88900</xdr:colOff>
      <xdr:row>9</xdr:row>
      <xdr:rowOff>69850</xdr:rowOff>
    </xdr:from>
    <xdr:to>
      <xdr:col>8</xdr:col>
      <xdr:colOff>323850</xdr:colOff>
      <xdr:row>9</xdr:row>
      <xdr:rowOff>317500</xdr:rowOff>
    </xdr:to>
    <xdr:sp macro="" textlink="">
      <xdr:nvSpPr>
        <xdr:cNvPr id="24" name="四角形: 角を丸くする 23">
          <a:extLst>
            <a:ext uri="{FF2B5EF4-FFF2-40B4-BE49-F238E27FC236}">
              <a16:creationId xmlns:a16="http://schemas.microsoft.com/office/drawing/2014/main" id="{00000000-0008-0000-0000-000018000000}"/>
            </a:ext>
          </a:extLst>
        </xdr:cNvPr>
        <xdr:cNvSpPr/>
      </xdr:nvSpPr>
      <xdr:spPr>
        <a:xfrm>
          <a:off x="4635500" y="2286000"/>
          <a:ext cx="234950" cy="24765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r>
            <a:rPr kumimoji="1" lang="ja-JP" altLang="en-US" sz="1100" b="1">
              <a:latin typeface="ＭＳ Ｐゴシック" panose="020B0600070205080204" pitchFamily="50" charset="-128"/>
              <a:ea typeface="ＭＳ Ｐゴシック" panose="020B0600070205080204" pitchFamily="50" charset="-128"/>
            </a:rPr>
            <a:t>Ａ</a:t>
          </a:r>
        </a:p>
      </xdr:txBody>
    </xdr:sp>
    <xdr:clientData/>
  </xdr:twoCellAnchor>
  <xdr:twoCellAnchor>
    <xdr:from>
      <xdr:col>1</xdr:col>
      <xdr:colOff>148590</xdr:colOff>
      <xdr:row>15</xdr:row>
      <xdr:rowOff>1905</xdr:rowOff>
    </xdr:from>
    <xdr:to>
      <xdr:col>11</xdr:col>
      <xdr:colOff>7620</xdr:colOff>
      <xdr:row>16</xdr:row>
      <xdr:rowOff>21590</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218440" y="4180205"/>
          <a:ext cx="6196330" cy="508635"/>
          <a:chOff x="161359" y="4890419"/>
          <a:chExt cx="6198858" cy="551531"/>
        </a:xfrm>
        <a:noFill/>
      </xdr:grpSpPr>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1359" y="4890419"/>
            <a:ext cx="6198858" cy="551531"/>
          </a:xfrm>
          <a:prstGeom prst="rect">
            <a:avLst/>
          </a:prstGeom>
          <a:grpFill/>
          <a:ln w="9525" cmpd="sng">
            <a:no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 b="1">
              <a:solidFill>
                <a:srgbClr val="00206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 b="1">
              <a:solidFill>
                <a:srgbClr val="00206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002060"/>
                </a:solidFill>
                <a:effectLst/>
                <a:latin typeface="ＭＳ 明朝" panose="02020609040205080304" pitchFamily="17" charset="-128"/>
                <a:ea typeface="ＭＳ 明朝" panose="02020609040205080304" pitchFamily="17" charset="-128"/>
                <a:cs typeface="+mn-cs"/>
              </a:rPr>
              <a:t> </a:t>
            </a:r>
            <a:r>
              <a:rPr kumimoji="1" lang="ja-JP" altLang="ja-JP" sz="950" b="1">
                <a:solidFill>
                  <a:schemeClr val="dk1"/>
                </a:solidFill>
                <a:effectLst/>
                <a:latin typeface="ＭＳ 明朝" panose="02020609040205080304" pitchFamily="17" charset="-128"/>
                <a:ea typeface="ＭＳ 明朝" panose="02020609040205080304" pitchFamily="17" charset="-128"/>
                <a:cs typeface="+mn-cs"/>
              </a:rPr>
              <a:t>原則として１契約を消費者１件としますが、１契約で複数のメーターが設置されている場合で、</a:t>
            </a:r>
            <a:r>
              <a:rPr kumimoji="1" lang="ja-JP" altLang="en-US" sz="950" b="1">
                <a:solidFill>
                  <a:schemeClr val="dk1"/>
                </a:solidFill>
                <a:effectLst/>
                <a:latin typeface="ＭＳ 明朝" panose="02020609040205080304" pitchFamily="17" charset="-128"/>
                <a:ea typeface="ＭＳ 明朝" panose="02020609040205080304" pitchFamily="17" charset="-128"/>
                <a:cs typeface="+mn-cs"/>
              </a:rPr>
              <a:t>かつ、</a:t>
            </a:r>
            <a:endParaRPr kumimoji="1" lang="en-US" altLang="ja-JP" sz="950" b="1">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b="1">
                <a:solidFill>
                  <a:schemeClr val="dk1"/>
                </a:solidFill>
                <a:effectLst/>
                <a:latin typeface="ＭＳ 明朝" panose="02020609040205080304" pitchFamily="17" charset="-128"/>
                <a:ea typeface="ＭＳ 明朝" panose="02020609040205080304" pitchFamily="17" charset="-128"/>
                <a:cs typeface="+mn-cs"/>
              </a:rPr>
              <a:t> 基本</a:t>
            </a:r>
            <a:r>
              <a:rPr kumimoji="1" lang="ja-JP" altLang="ja-JP" sz="950" b="1">
                <a:solidFill>
                  <a:schemeClr val="dk1"/>
                </a:solidFill>
                <a:effectLst/>
                <a:latin typeface="ＭＳ 明朝" panose="02020609040205080304" pitchFamily="17" charset="-128"/>
                <a:ea typeface="ＭＳ 明朝" panose="02020609040205080304" pitchFamily="17" charset="-128"/>
                <a:cs typeface="+mn-cs"/>
              </a:rPr>
              <a:t>料金をメーター</a:t>
            </a:r>
            <a:r>
              <a:rPr kumimoji="1" lang="ja-JP" altLang="en-US" sz="950" b="1">
                <a:solidFill>
                  <a:schemeClr val="dk1"/>
                </a:solidFill>
                <a:effectLst/>
                <a:latin typeface="ＭＳ 明朝" panose="02020609040205080304" pitchFamily="17" charset="-128"/>
                <a:ea typeface="ＭＳ 明朝" panose="02020609040205080304" pitchFamily="17" charset="-128"/>
                <a:cs typeface="+mn-cs"/>
              </a:rPr>
              <a:t>毎</a:t>
            </a:r>
            <a:r>
              <a:rPr kumimoji="1" lang="ja-JP" altLang="ja-JP" sz="950" b="1">
                <a:solidFill>
                  <a:schemeClr val="dk1"/>
                </a:solidFill>
                <a:effectLst/>
                <a:latin typeface="ＭＳ 明朝" panose="02020609040205080304" pitchFamily="17" charset="-128"/>
                <a:ea typeface="ＭＳ 明朝" panose="02020609040205080304" pitchFamily="17" charset="-128"/>
                <a:cs typeface="+mn-cs"/>
              </a:rPr>
              <a:t>に請求している場合は、基本料金の対象としているメーター数が上限となります。</a:t>
            </a:r>
            <a:endParaRPr lang="ja-JP" altLang="ja-JP" sz="950" b="1">
              <a:effectLst/>
              <a:latin typeface="ＭＳ 明朝" panose="02020609040205080304" pitchFamily="17" charset="-128"/>
              <a:ea typeface="ＭＳ 明朝" panose="02020609040205080304" pitchFamily="17" charset="-128"/>
            </a:endParaRPr>
          </a:p>
        </xdr:txBody>
      </xdr:sp>
      <xdr:sp macro="" textlink="">
        <xdr:nvSpPr>
          <xdr:cNvPr id="6" name="大かっこ 5">
            <a:extLst>
              <a:ext uri="{FF2B5EF4-FFF2-40B4-BE49-F238E27FC236}">
                <a16:creationId xmlns:a16="http://schemas.microsoft.com/office/drawing/2014/main" id="{00000000-0008-0000-0000-000006000000}"/>
              </a:ext>
            </a:extLst>
          </xdr:cNvPr>
          <xdr:cNvSpPr/>
        </xdr:nvSpPr>
        <xdr:spPr>
          <a:xfrm>
            <a:off x="229512" y="4904915"/>
            <a:ext cx="5905575" cy="472148"/>
          </a:xfrm>
          <a:prstGeom prst="bracketPair">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editAs="absolute">
    <xdr:from>
      <xdr:col>4</xdr:col>
      <xdr:colOff>69850</xdr:colOff>
      <xdr:row>21</xdr:row>
      <xdr:rowOff>76200</xdr:rowOff>
    </xdr:from>
    <xdr:to>
      <xdr:col>4</xdr:col>
      <xdr:colOff>304800</xdr:colOff>
      <xdr:row>21</xdr:row>
      <xdr:rowOff>323850</xdr:rowOff>
    </xdr:to>
    <xdr:sp macro="" textlink="">
      <xdr:nvSpPr>
        <xdr:cNvPr id="41" name="四角形: 角を丸くする 40">
          <a:extLst>
            <a:ext uri="{FF2B5EF4-FFF2-40B4-BE49-F238E27FC236}">
              <a16:creationId xmlns:a16="http://schemas.microsoft.com/office/drawing/2014/main" id="{00000000-0008-0000-0000-000029000000}"/>
            </a:ext>
          </a:extLst>
        </xdr:cNvPr>
        <xdr:cNvSpPr/>
      </xdr:nvSpPr>
      <xdr:spPr>
        <a:xfrm>
          <a:off x="2590800" y="6070600"/>
          <a:ext cx="234950" cy="24765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latin typeface="ＭＳ Ｐゴシック" panose="020B0600070205080204" pitchFamily="50" charset="-128"/>
              <a:ea typeface="ＭＳ Ｐゴシック" panose="020B0600070205080204" pitchFamily="50" charset="-128"/>
            </a:rPr>
            <a:t>Ｃ</a:t>
          </a:r>
        </a:p>
      </xdr:txBody>
    </xdr:sp>
    <xdr:clientData/>
  </xdr:twoCellAnchor>
  <xdr:twoCellAnchor editAs="absolute">
    <xdr:from>
      <xdr:col>8</xdr:col>
      <xdr:colOff>69850</xdr:colOff>
      <xdr:row>21</xdr:row>
      <xdr:rowOff>76200</xdr:rowOff>
    </xdr:from>
    <xdr:to>
      <xdr:col>8</xdr:col>
      <xdr:colOff>304800</xdr:colOff>
      <xdr:row>21</xdr:row>
      <xdr:rowOff>323850</xdr:rowOff>
    </xdr:to>
    <xdr:sp macro="" textlink="">
      <xdr:nvSpPr>
        <xdr:cNvPr id="42" name="四角形: 角を丸くする 41">
          <a:extLst>
            <a:ext uri="{FF2B5EF4-FFF2-40B4-BE49-F238E27FC236}">
              <a16:creationId xmlns:a16="http://schemas.microsoft.com/office/drawing/2014/main" id="{00000000-0008-0000-0000-00002A000000}"/>
            </a:ext>
          </a:extLst>
        </xdr:cNvPr>
        <xdr:cNvSpPr/>
      </xdr:nvSpPr>
      <xdr:spPr>
        <a:xfrm>
          <a:off x="4616450" y="6070600"/>
          <a:ext cx="234950" cy="24765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latin typeface="ＭＳ Ｐゴシック" panose="020B0600070205080204" pitchFamily="50" charset="-128"/>
              <a:ea typeface="ＭＳ Ｐゴシック" panose="020B0600070205080204" pitchFamily="50" charset="-128"/>
            </a:rPr>
            <a:t>Ｄ</a:t>
          </a:r>
        </a:p>
      </xdr:txBody>
    </xdr:sp>
    <xdr:clientData/>
  </xdr:twoCellAnchor>
  <xdr:twoCellAnchor editAs="absolute">
    <xdr:from>
      <xdr:col>8</xdr:col>
      <xdr:colOff>69850</xdr:colOff>
      <xdr:row>22</xdr:row>
      <xdr:rowOff>76200</xdr:rowOff>
    </xdr:from>
    <xdr:to>
      <xdr:col>8</xdr:col>
      <xdr:colOff>304800</xdr:colOff>
      <xdr:row>22</xdr:row>
      <xdr:rowOff>323850</xdr:rowOff>
    </xdr:to>
    <xdr:sp macro="" textlink="">
      <xdr:nvSpPr>
        <xdr:cNvPr id="43" name="四角形: 角を丸くする 42">
          <a:extLst>
            <a:ext uri="{FF2B5EF4-FFF2-40B4-BE49-F238E27FC236}">
              <a16:creationId xmlns:a16="http://schemas.microsoft.com/office/drawing/2014/main" id="{00000000-0008-0000-0000-00002B000000}"/>
            </a:ext>
          </a:extLst>
        </xdr:cNvPr>
        <xdr:cNvSpPr/>
      </xdr:nvSpPr>
      <xdr:spPr>
        <a:xfrm>
          <a:off x="2590800" y="6451600"/>
          <a:ext cx="234950" cy="24765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latin typeface="ＭＳ Ｐゴシック" panose="020B0600070205080204" pitchFamily="50" charset="-128"/>
              <a:ea typeface="ＭＳ Ｐゴシック" panose="020B0600070205080204" pitchFamily="50" charset="-128"/>
            </a:rPr>
            <a:t>Ｅ</a:t>
          </a:r>
        </a:p>
      </xdr:txBody>
    </xdr:sp>
    <xdr:clientData/>
  </xdr:twoCellAnchor>
  <xdr:twoCellAnchor editAs="absolute">
    <xdr:from>
      <xdr:col>8</xdr:col>
      <xdr:colOff>82550</xdr:colOff>
      <xdr:row>23</xdr:row>
      <xdr:rowOff>63500</xdr:rowOff>
    </xdr:from>
    <xdr:to>
      <xdr:col>8</xdr:col>
      <xdr:colOff>317500</xdr:colOff>
      <xdr:row>23</xdr:row>
      <xdr:rowOff>311150</xdr:rowOff>
    </xdr:to>
    <xdr:sp macro="" textlink="">
      <xdr:nvSpPr>
        <xdr:cNvPr id="44" name="四角形: 角を丸くする 43">
          <a:extLst>
            <a:ext uri="{FF2B5EF4-FFF2-40B4-BE49-F238E27FC236}">
              <a16:creationId xmlns:a16="http://schemas.microsoft.com/office/drawing/2014/main" id="{00000000-0008-0000-0000-00002C000000}"/>
            </a:ext>
          </a:extLst>
        </xdr:cNvPr>
        <xdr:cNvSpPr/>
      </xdr:nvSpPr>
      <xdr:spPr>
        <a:xfrm>
          <a:off x="4629150" y="6819900"/>
          <a:ext cx="234950" cy="247650"/>
        </a:xfrm>
        <a:prstGeom prst="roundRect">
          <a:avLst>
            <a:gd name="adj" fmla="val 10785"/>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latin typeface="ＭＳ Ｐゴシック" panose="020B0600070205080204" pitchFamily="50" charset="-128"/>
              <a:ea typeface="ＭＳ Ｐゴシック" panose="020B0600070205080204" pitchFamily="50" charset="-128"/>
            </a:rPr>
            <a:t>Ｆ</a:t>
          </a:r>
        </a:p>
      </xdr:txBody>
    </xdr:sp>
    <xdr:clientData/>
  </xdr:twoCellAnchor>
  <xdr:twoCellAnchor editAs="absolute">
    <xdr:from>
      <xdr:col>1</xdr:col>
      <xdr:colOff>203200</xdr:colOff>
      <xdr:row>24</xdr:row>
      <xdr:rowOff>76200</xdr:rowOff>
    </xdr:from>
    <xdr:to>
      <xdr:col>1</xdr:col>
      <xdr:colOff>394000</xdr:colOff>
      <xdr:row>24</xdr:row>
      <xdr:rowOff>274200</xdr:rowOff>
    </xdr:to>
    <xdr:sp macro="" textlink="">
      <xdr:nvSpPr>
        <xdr:cNvPr id="46" name="四角形: 角を丸くする 45">
          <a:extLst>
            <a:ext uri="{FF2B5EF4-FFF2-40B4-BE49-F238E27FC236}">
              <a16:creationId xmlns:a16="http://schemas.microsoft.com/office/drawing/2014/main" id="{00000000-0008-0000-0000-00002E000000}"/>
            </a:ext>
          </a:extLst>
        </xdr:cNvPr>
        <xdr:cNvSpPr/>
      </xdr:nvSpPr>
      <xdr:spPr>
        <a:xfrm>
          <a:off x="279400" y="7124700"/>
          <a:ext cx="190800" cy="198000"/>
        </a:xfrm>
        <a:prstGeom prst="roundRect">
          <a:avLst>
            <a:gd name="adj" fmla="val 10785"/>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r>
            <a:rPr kumimoji="1" lang="ja-JP" altLang="en-US" sz="1100" b="1">
              <a:latin typeface="ＭＳ Ｐゴシック" panose="020B0600070205080204" pitchFamily="50" charset="-128"/>
              <a:ea typeface="ＭＳ Ｐゴシック" panose="020B0600070205080204" pitchFamily="50" charset="-128"/>
            </a:rPr>
            <a:t>Ｆ</a:t>
          </a:r>
        </a:p>
      </xdr:txBody>
    </xdr:sp>
    <xdr:clientData/>
  </xdr:twoCellAnchor>
  <xdr:twoCellAnchor editAs="absolute">
    <xdr:from>
      <xdr:col>1</xdr:col>
      <xdr:colOff>152399</xdr:colOff>
      <xdr:row>26</xdr:row>
      <xdr:rowOff>50800</xdr:rowOff>
    </xdr:from>
    <xdr:to>
      <xdr:col>1</xdr:col>
      <xdr:colOff>343199</xdr:colOff>
      <xdr:row>26</xdr:row>
      <xdr:rowOff>248800</xdr:rowOff>
    </xdr:to>
    <xdr:sp macro="" textlink="">
      <xdr:nvSpPr>
        <xdr:cNvPr id="47" name="四角形: 角を丸くする 46">
          <a:extLst>
            <a:ext uri="{FF2B5EF4-FFF2-40B4-BE49-F238E27FC236}">
              <a16:creationId xmlns:a16="http://schemas.microsoft.com/office/drawing/2014/main" id="{00000000-0008-0000-0000-00002F000000}"/>
            </a:ext>
          </a:extLst>
        </xdr:cNvPr>
        <xdr:cNvSpPr/>
      </xdr:nvSpPr>
      <xdr:spPr>
        <a:xfrm>
          <a:off x="228599" y="7889875"/>
          <a:ext cx="190800" cy="198000"/>
        </a:xfrm>
        <a:prstGeom prst="roundRect">
          <a:avLst>
            <a:gd name="adj" fmla="val 10785"/>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r>
            <a:rPr kumimoji="1" lang="ja-JP" altLang="en-US" sz="1100" b="1">
              <a:latin typeface="ＭＳ Ｐゴシック" panose="020B0600070205080204" pitchFamily="50" charset="-128"/>
              <a:ea typeface="ＭＳ Ｐゴシック" panose="020B0600070205080204" pitchFamily="50" charset="-128"/>
            </a:rPr>
            <a:t>Ｆ</a:t>
          </a:r>
        </a:p>
      </xdr:txBody>
    </xdr:sp>
    <xdr:clientData/>
  </xdr:twoCellAnchor>
  <xdr:twoCellAnchor editAs="absolute">
    <xdr:from>
      <xdr:col>1</xdr:col>
      <xdr:colOff>82551</xdr:colOff>
      <xdr:row>13</xdr:row>
      <xdr:rowOff>187325</xdr:rowOff>
    </xdr:from>
    <xdr:to>
      <xdr:col>1</xdr:col>
      <xdr:colOff>228601</xdr:colOff>
      <xdr:row>13</xdr:row>
      <xdr:rowOff>341269</xdr:rowOff>
    </xdr:to>
    <xdr:sp macro="" textlink="">
      <xdr:nvSpPr>
        <xdr:cNvPr id="48" name="四角形: 角を丸くする 47">
          <a:extLst>
            <a:ext uri="{FF2B5EF4-FFF2-40B4-BE49-F238E27FC236}">
              <a16:creationId xmlns:a16="http://schemas.microsoft.com/office/drawing/2014/main" id="{00000000-0008-0000-0000-000030000000}"/>
            </a:ext>
          </a:extLst>
        </xdr:cNvPr>
        <xdr:cNvSpPr/>
      </xdr:nvSpPr>
      <xdr:spPr>
        <a:xfrm>
          <a:off x="152401" y="3743325"/>
          <a:ext cx="146050" cy="153944"/>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Ａ</a:t>
          </a:r>
        </a:p>
      </xdr:txBody>
    </xdr:sp>
    <xdr:clientData/>
  </xdr:twoCellAnchor>
  <xdr:twoCellAnchor editAs="oneCell">
    <xdr:from>
      <xdr:col>1</xdr:col>
      <xdr:colOff>234950</xdr:colOff>
      <xdr:row>30</xdr:row>
      <xdr:rowOff>146050</xdr:rowOff>
    </xdr:from>
    <xdr:to>
      <xdr:col>2</xdr:col>
      <xdr:colOff>177800</xdr:colOff>
      <xdr:row>30</xdr:row>
      <xdr:rowOff>381000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234950</xdr:colOff>
      <xdr:row>31</xdr:row>
      <xdr:rowOff>82550</xdr:rowOff>
    </xdr:from>
    <xdr:to>
      <xdr:col>2</xdr:col>
      <xdr:colOff>177800</xdr:colOff>
      <xdr:row>31</xdr:row>
      <xdr:rowOff>317500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xdr:col>
      <xdr:colOff>201929</xdr:colOff>
      <xdr:row>12</xdr:row>
      <xdr:rowOff>80010</xdr:rowOff>
    </xdr:from>
    <xdr:to>
      <xdr:col>1</xdr:col>
      <xdr:colOff>393504</xdr:colOff>
      <xdr:row>12</xdr:row>
      <xdr:rowOff>281940</xdr:rowOff>
    </xdr:to>
    <xdr:sp macro="" textlink="">
      <xdr:nvSpPr>
        <xdr:cNvPr id="26" name="四角形: 角を丸くする 47">
          <a:extLst>
            <a:ext uri="{FF2B5EF4-FFF2-40B4-BE49-F238E27FC236}">
              <a16:creationId xmlns:a16="http://schemas.microsoft.com/office/drawing/2014/main" id="{00000000-0008-0000-0000-00001A000000}"/>
            </a:ext>
          </a:extLst>
        </xdr:cNvPr>
        <xdr:cNvSpPr/>
      </xdr:nvSpPr>
      <xdr:spPr>
        <a:xfrm>
          <a:off x="270509" y="3280410"/>
          <a:ext cx="191575" cy="20193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Ａ</a:t>
          </a:r>
        </a:p>
      </xdr:txBody>
    </xdr:sp>
    <xdr:clientData/>
  </xdr:twoCellAnchor>
  <xdr:twoCellAnchor editAs="absolute">
    <xdr:from>
      <xdr:col>1</xdr:col>
      <xdr:colOff>15240</xdr:colOff>
      <xdr:row>11</xdr:row>
      <xdr:rowOff>38100</xdr:rowOff>
    </xdr:from>
    <xdr:to>
      <xdr:col>4</xdr:col>
      <xdr:colOff>368580</xdr:colOff>
      <xdr:row>11</xdr:row>
      <xdr:rowOff>348970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 y="2857500"/>
          <a:ext cx="2761260" cy="310870"/>
        </a:xfrm>
        <a:prstGeom prst="rect">
          <a:avLst/>
        </a:prstGeom>
      </xdr:spPr>
    </xdr:pic>
    <xdr:clientData/>
  </xdr:twoCellAnchor>
  <xdr:twoCellAnchor editAs="absolute">
    <xdr:from>
      <xdr:col>1</xdr:col>
      <xdr:colOff>26670</xdr:colOff>
      <xdr:row>22</xdr:row>
      <xdr:rowOff>40640</xdr:rowOff>
    </xdr:from>
    <xdr:to>
      <xdr:col>5</xdr:col>
      <xdr:colOff>625301</xdr:colOff>
      <xdr:row>22</xdr:row>
      <xdr:rowOff>363701</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520" y="6352540"/>
          <a:ext cx="3691081" cy="323061"/>
        </a:xfrm>
        <a:prstGeom prst="rect">
          <a:avLst/>
        </a:prstGeom>
      </xdr:spPr>
    </xdr:pic>
    <xdr:clientData/>
  </xdr:twoCellAnchor>
  <xdr:twoCellAnchor editAs="absolute">
    <xdr:from>
      <xdr:col>1</xdr:col>
      <xdr:colOff>20320</xdr:colOff>
      <xdr:row>23</xdr:row>
      <xdr:rowOff>45721</xdr:rowOff>
    </xdr:from>
    <xdr:to>
      <xdr:col>7</xdr:col>
      <xdr:colOff>134620</xdr:colOff>
      <xdr:row>23</xdr:row>
      <xdr:rowOff>342901</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4841" b="8011"/>
        <a:stretch/>
      </xdr:blipFill>
      <xdr:spPr>
        <a:xfrm>
          <a:off x="90170" y="6738621"/>
          <a:ext cx="4356100" cy="297180"/>
        </a:xfrm>
        <a:prstGeom prst="rect">
          <a:avLst/>
        </a:prstGeom>
      </xdr:spPr>
    </xdr:pic>
    <xdr:clientData/>
  </xdr:twoCellAnchor>
  <xdr:oneCellAnchor>
    <xdr:from>
      <xdr:col>1</xdr:col>
      <xdr:colOff>234950</xdr:colOff>
      <xdr:row>31</xdr:row>
      <xdr:rowOff>146050</xdr:rowOff>
    </xdr:from>
    <xdr:ext cx="615950" cy="234950"/>
    <xdr:sp macro="" textlink="">
      <xdr:nvSpPr>
        <xdr:cNvPr id="2" name="Check Box 3" hidden="1">
          <a:extLst>
            <a:ext uri="{63B3BB69-23CF-44E3-9099-C40C66FF867C}">
              <a14:compatExt xmlns:a14="http://schemas.microsoft.com/office/drawing/2010/main" spid="_x0000_s1027"/>
            </a:ext>
            <a:ext uri="{FF2B5EF4-FFF2-40B4-BE49-F238E27FC236}">
              <a16:creationId xmlns:a16="http://schemas.microsoft.com/office/drawing/2014/main" id="{159ED6C1-954A-4174-95C3-9E92E58DC280}"/>
            </a:ext>
          </a:extLst>
        </xdr:cNvPr>
        <xdr:cNvSpPr/>
      </xdr:nvSpPr>
      <xdr:spPr bwMode="auto">
        <a:xfrm>
          <a:off x="304800" y="8953500"/>
          <a:ext cx="6159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234950</xdr:colOff>
      <xdr:row>30</xdr:row>
      <xdr:rowOff>171450</xdr:rowOff>
    </xdr:from>
    <xdr:to>
      <xdr:col>1</xdr:col>
      <xdr:colOff>414950</xdr:colOff>
      <xdr:row>30</xdr:row>
      <xdr:rowOff>351450</xdr:rowOff>
    </xdr:to>
    <xdr:sp macro="" textlink="">
      <xdr:nvSpPr>
        <xdr:cNvPr id="3" name="正方形/長方形 2">
          <a:extLst>
            <a:ext uri="{FF2B5EF4-FFF2-40B4-BE49-F238E27FC236}">
              <a16:creationId xmlns:a16="http://schemas.microsoft.com/office/drawing/2014/main" id="{6E580266-87FB-B274-8A73-93D88E45F3AA}"/>
            </a:ext>
          </a:extLst>
        </xdr:cNvPr>
        <xdr:cNvSpPr/>
      </xdr:nvSpPr>
      <xdr:spPr>
        <a:xfrm>
          <a:off x="304800" y="8978900"/>
          <a:ext cx="180000" cy="180000"/>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228600</xdr:colOff>
      <xdr:row>31</xdr:row>
      <xdr:rowOff>139700</xdr:rowOff>
    </xdr:from>
    <xdr:to>
      <xdr:col>1</xdr:col>
      <xdr:colOff>408600</xdr:colOff>
      <xdr:row>31</xdr:row>
      <xdr:rowOff>319700</xdr:rowOff>
    </xdr:to>
    <xdr:sp macro="" textlink="">
      <xdr:nvSpPr>
        <xdr:cNvPr id="8" name="正方形/長方形 7">
          <a:extLst>
            <a:ext uri="{FF2B5EF4-FFF2-40B4-BE49-F238E27FC236}">
              <a16:creationId xmlns:a16="http://schemas.microsoft.com/office/drawing/2014/main" id="{1637B9A3-9D26-4981-87E6-C2DF9A7CA3CE}"/>
            </a:ext>
          </a:extLst>
        </xdr:cNvPr>
        <xdr:cNvSpPr/>
      </xdr:nvSpPr>
      <xdr:spPr>
        <a:xfrm>
          <a:off x="298450" y="9486900"/>
          <a:ext cx="180000" cy="180000"/>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35559</xdr:colOff>
      <xdr:row>7</xdr:row>
      <xdr:rowOff>35560</xdr:rowOff>
    </xdr:from>
    <xdr:to>
      <xdr:col>5</xdr:col>
      <xdr:colOff>233158</xdr:colOff>
      <xdr:row>7</xdr:row>
      <xdr:rowOff>243840</xdr:rowOff>
    </xdr:to>
    <xdr:sp macro="" textlink="">
      <xdr:nvSpPr>
        <xdr:cNvPr id="13" name="四角形: 角を丸くする 12">
          <a:extLst>
            <a:ext uri="{FF2B5EF4-FFF2-40B4-BE49-F238E27FC236}">
              <a16:creationId xmlns:a16="http://schemas.microsoft.com/office/drawing/2014/main" id="{00000000-0008-0000-0100-00000D000000}"/>
            </a:ext>
          </a:extLst>
        </xdr:cNvPr>
        <xdr:cNvSpPr/>
      </xdr:nvSpPr>
      <xdr:spPr>
        <a:xfrm>
          <a:off x="5590539" y="2138680"/>
          <a:ext cx="197599" cy="20828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Ａ</a:t>
          </a:r>
        </a:p>
      </xdr:txBody>
    </xdr:sp>
    <xdr:clientData/>
  </xdr:twoCellAnchor>
  <xdr:twoCellAnchor>
    <xdr:from>
      <xdr:col>5</xdr:col>
      <xdr:colOff>41909</xdr:colOff>
      <xdr:row>9</xdr:row>
      <xdr:rowOff>41909</xdr:rowOff>
    </xdr:from>
    <xdr:to>
      <xdr:col>5</xdr:col>
      <xdr:colOff>239508</xdr:colOff>
      <xdr:row>9</xdr:row>
      <xdr:rowOff>234168</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5596889" y="2678429"/>
          <a:ext cx="197599" cy="192259"/>
        </a:xfrm>
        <a:prstGeom prst="roundRect">
          <a:avLst>
            <a:gd name="adj" fmla="val 10785"/>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Ｂ</a:t>
          </a:r>
        </a:p>
      </xdr:txBody>
    </xdr:sp>
    <xdr:clientData/>
  </xdr:twoCellAnchor>
  <xdr:twoCellAnchor>
    <xdr:from>
      <xdr:col>2</xdr:col>
      <xdr:colOff>35559</xdr:colOff>
      <xdr:row>7</xdr:row>
      <xdr:rowOff>35560</xdr:rowOff>
    </xdr:from>
    <xdr:to>
      <xdr:col>2</xdr:col>
      <xdr:colOff>233158</xdr:colOff>
      <xdr:row>7</xdr:row>
      <xdr:rowOff>243840</xdr:rowOff>
    </xdr:to>
    <xdr:sp macro="" textlink="">
      <xdr:nvSpPr>
        <xdr:cNvPr id="18" name="四角形: 角を丸くする 17">
          <a:extLst>
            <a:ext uri="{FF2B5EF4-FFF2-40B4-BE49-F238E27FC236}">
              <a16:creationId xmlns:a16="http://schemas.microsoft.com/office/drawing/2014/main" id="{00000000-0008-0000-0100-000012000000}"/>
            </a:ext>
          </a:extLst>
        </xdr:cNvPr>
        <xdr:cNvSpPr/>
      </xdr:nvSpPr>
      <xdr:spPr>
        <a:xfrm>
          <a:off x="2618739" y="2138680"/>
          <a:ext cx="197599" cy="20828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Ｃ</a:t>
          </a:r>
        </a:p>
      </xdr:txBody>
    </xdr:sp>
    <xdr:clientData/>
  </xdr:twoCellAnchor>
  <xdr:twoCellAnchor>
    <xdr:from>
      <xdr:col>3</xdr:col>
      <xdr:colOff>35559</xdr:colOff>
      <xdr:row>7</xdr:row>
      <xdr:rowOff>35560</xdr:rowOff>
    </xdr:from>
    <xdr:to>
      <xdr:col>3</xdr:col>
      <xdr:colOff>233158</xdr:colOff>
      <xdr:row>7</xdr:row>
      <xdr:rowOff>243840</xdr:rowOff>
    </xdr:to>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3609339" y="2138680"/>
          <a:ext cx="197599" cy="20828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Ｄ</a:t>
          </a:r>
        </a:p>
      </xdr:txBody>
    </xdr:sp>
    <xdr:clientData/>
  </xdr:twoCellAnchor>
  <xdr:twoCellAnchor>
    <xdr:from>
      <xdr:col>4</xdr:col>
      <xdr:colOff>35559</xdr:colOff>
      <xdr:row>7</xdr:row>
      <xdr:rowOff>35560</xdr:rowOff>
    </xdr:from>
    <xdr:to>
      <xdr:col>4</xdr:col>
      <xdr:colOff>233158</xdr:colOff>
      <xdr:row>7</xdr:row>
      <xdr:rowOff>243840</xdr:rowOff>
    </xdr:to>
    <xdr:sp macro="" textlink="">
      <xdr:nvSpPr>
        <xdr:cNvPr id="22" name="四角形: 角を丸くする 21">
          <a:extLst>
            <a:ext uri="{FF2B5EF4-FFF2-40B4-BE49-F238E27FC236}">
              <a16:creationId xmlns:a16="http://schemas.microsoft.com/office/drawing/2014/main" id="{00000000-0008-0000-0100-000016000000}"/>
            </a:ext>
          </a:extLst>
        </xdr:cNvPr>
        <xdr:cNvSpPr/>
      </xdr:nvSpPr>
      <xdr:spPr>
        <a:xfrm>
          <a:off x="4599939" y="2138680"/>
          <a:ext cx="197599" cy="20828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Ｅ</a:t>
          </a:r>
        </a:p>
      </xdr:txBody>
    </xdr:sp>
    <xdr:clientData/>
  </xdr:twoCellAnchor>
  <xdr:twoCellAnchor>
    <xdr:from>
      <xdr:col>4</xdr:col>
      <xdr:colOff>35559</xdr:colOff>
      <xdr:row>8</xdr:row>
      <xdr:rowOff>41910</xdr:rowOff>
    </xdr:from>
    <xdr:to>
      <xdr:col>4</xdr:col>
      <xdr:colOff>233158</xdr:colOff>
      <xdr:row>8</xdr:row>
      <xdr:rowOff>250190</xdr:rowOff>
    </xdr:to>
    <xdr:sp macro="" textlink="">
      <xdr:nvSpPr>
        <xdr:cNvPr id="23" name="四角形: 角を丸くする 22">
          <a:extLst>
            <a:ext uri="{FF2B5EF4-FFF2-40B4-BE49-F238E27FC236}">
              <a16:creationId xmlns:a16="http://schemas.microsoft.com/office/drawing/2014/main" id="{00000000-0008-0000-0100-000017000000}"/>
            </a:ext>
          </a:extLst>
        </xdr:cNvPr>
        <xdr:cNvSpPr/>
      </xdr:nvSpPr>
      <xdr:spPr>
        <a:xfrm>
          <a:off x="4599939" y="2411730"/>
          <a:ext cx="197599" cy="208280"/>
        </a:xfrm>
        <a:prstGeom prst="roundRect">
          <a:avLst>
            <a:gd name="adj" fmla="val 10785"/>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Ｆ</a:t>
          </a:r>
        </a:p>
      </xdr:txBody>
    </xdr:sp>
    <xdr:clientData/>
  </xdr:twoCellAnchor>
  <xdr:twoCellAnchor>
    <xdr:from>
      <xdr:col>2</xdr:col>
      <xdr:colOff>54609</xdr:colOff>
      <xdr:row>14</xdr:row>
      <xdr:rowOff>35560</xdr:rowOff>
    </xdr:from>
    <xdr:to>
      <xdr:col>2</xdr:col>
      <xdr:colOff>252208</xdr:colOff>
      <xdr:row>14</xdr:row>
      <xdr:rowOff>243840</xdr:rowOff>
    </xdr:to>
    <xdr:sp macro="" textlink="">
      <xdr:nvSpPr>
        <xdr:cNvPr id="26" name="四角形: 角を丸くする 25">
          <a:extLst>
            <a:ext uri="{FF2B5EF4-FFF2-40B4-BE49-F238E27FC236}">
              <a16:creationId xmlns:a16="http://schemas.microsoft.com/office/drawing/2014/main" id="{00000000-0008-0000-0100-00001A000000}"/>
            </a:ext>
          </a:extLst>
        </xdr:cNvPr>
        <xdr:cNvSpPr/>
      </xdr:nvSpPr>
      <xdr:spPr>
        <a:xfrm>
          <a:off x="2637789" y="4630420"/>
          <a:ext cx="197599" cy="20828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Ｅ</a:t>
          </a:r>
        </a:p>
      </xdr:txBody>
    </xdr:sp>
    <xdr:clientData/>
  </xdr:twoCellAnchor>
  <xdr:twoCellAnchor>
    <xdr:from>
      <xdr:col>3</xdr:col>
      <xdr:colOff>54609</xdr:colOff>
      <xdr:row>14</xdr:row>
      <xdr:rowOff>22860</xdr:rowOff>
    </xdr:from>
    <xdr:to>
      <xdr:col>3</xdr:col>
      <xdr:colOff>252208</xdr:colOff>
      <xdr:row>14</xdr:row>
      <xdr:rowOff>231140</xdr:rowOff>
    </xdr:to>
    <xdr:sp macro="" textlink="">
      <xdr:nvSpPr>
        <xdr:cNvPr id="28" name="四角形: 角を丸くする 27">
          <a:extLst>
            <a:ext uri="{FF2B5EF4-FFF2-40B4-BE49-F238E27FC236}">
              <a16:creationId xmlns:a16="http://schemas.microsoft.com/office/drawing/2014/main" id="{00000000-0008-0000-0100-00001C000000}"/>
            </a:ext>
          </a:extLst>
        </xdr:cNvPr>
        <xdr:cNvSpPr/>
      </xdr:nvSpPr>
      <xdr:spPr>
        <a:xfrm>
          <a:off x="3628389" y="4617720"/>
          <a:ext cx="197599" cy="20828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Ｃ</a:t>
          </a:r>
        </a:p>
      </xdr:txBody>
    </xdr:sp>
    <xdr:clientData/>
  </xdr:twoCellAnchor>
  <xdr:twoCellAnchor>
    <xdr:from>
      <xdr:col>3</xdr:col>
      <xdr:colOff>778509</xdr:colOff>
      <xdr:row>14</xdr:row>
      <xdr:rowOff>35560</xdr:rowOff>
    </xdr:from>
    <xdr:to>
      <xdr:col>3</xdr:col>
      <xdr:colOff>976108</xdr:colOff>
      <xdr:row>14</xdr:row>
      <xdr:rowOff>243840</xdr:rowOff>
    </xdr:to>
    <xdr:sp macro="" textlink="">
      <xdr:nvSpPr>
        <xdr:cNvPr id="31" name="四角形: 角を丸くする 30">
          <a:extLst>
            <a:ext uri="{FF2B5EF4-FFF2-40B4-BE49-F238E27FC236}">
              <a16:creationId xmlns:a16="http://schemas.microsoft.com/office/drawing/2014/main" id="{00000000-0008-0000-0100-00001F000000}"/>
            </a:ext>
          </a:extLst>
        </xdr:cNvPr>
        <xdr:cNvSpPr/>
      </xdr:nvSpPr>
      <xdr:spPr>
        <a:xfrm>
          <a:off x="4352289" y="4630420"/>
          <a:ext cx="197599" cy="20828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Ｄ</a:t>
          </a:r>
        </a:p>
      </xdr:txBody>
    </xdr:sp>
    <xdr:clientData/>
  </xdr:twoCellAnchor>
  <xdr:twoCellAnchor>
    <xdr:from>
      <xdr:col>2</xdr:col>
      <xdr:colOff>48259</xdr:colOff>
      <xdr:row>15</xdr:row>
      <xdr:rowOff>22860</xdr:rowOff>
    </xdr:from>
    <xdr:to>
      <xdr:col>2</xdr:col>
      <xdr:colOff>245858</xdr:colOff>
      <xdr:row>15</xdr:row>
      <xdr:rowOff>231140</xdr:rowOff>
    </xdr:to>
    <xdr:sp macro="" textlink="">
      <xdr:nvSpPr>
        <xdr:cNvPr id="32" name="四角形: 角を丸くする 31">
          <a:extLst>
            <a:ext uri="{FF2B5EF4-FFF2-40B4-BE49-F238E27FC236}">
              <a16:creationId xmlns:a16="http://schemas.microsoft.com/office/drawing/2014/main" id="{00000000-0008-0000-0100-000020000000}"/>
            </a:ext>
          </a:extLst>
        </xdr:cNvPr>
        <xdr:cNvSpPr/>
      </xdr:nvSpPr>
      <xdr:spPr>
        <a:xfrm>
          <a:off x="2631439" y="4884420"/>
          <a:ext cx="197599" cy="208280"/>
        </a:xfrm>
        <a:prstGeom prst="roundRect">
          <a:avLst>
            <a:gd name="adj" fmla="val 10785"/>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Ｆ</a:t>
          </a:r>
        </a:p>
      </xdr:txBody>
    </xdr:sp>
    <xdr:clientData/>
  </xdr:twoCellAnchor>
  <xdr:twoCellAnchor>
    <xdr:from>
      <xdr:col>3</xdr:col>
      <xdr:colOff>54609</xdr:colOff>
      <xdr:row>15</xdr:row>
      <xdr:rowOff>22860</xdr:rowOff>
    </xdr:from>
    <xdr:to>
      <xdr:col>3</xdr:col>
      <xdr:colOff>252208</xdr:colOff>
      <xdr:row>15</xdr:row>
      <xdr:rowOff>231140</xdr:rowOff>
    </xdr:to>
    <xdr:sp macro="" textlink="">
      <xdr:nvSpPr>
        <xdr:cNvPr id="34" name="四角形: 角を丸くする 33">
          <a:extLst>
            <a:ext uri="{FF2B5EF4-FFF2-40B4-BE49-F238E27FC236}">
              <a16:creationId xmlns:a16="http://schemas.microsoft.com/office/drawing/2014/main" id="{00000000-0008-0000-0100-000022000000}"/>
            </a:ext>
          </a:extLst>
        </xdr:cNvPr>
        <xdr:cNvSpPr/>
      </xdr:nvSpPr>
      <xdr:spPr>
        <a:xfrm>
          <a:off x="3628389" y="4884420"/>
          <a:ext cx="197599" cy="20828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Ｅ</a:t>
          </a:r>
        </a:p>
      </xdr:txBody>
    </xdr:sp>
    <xdr:clientData/>
  </xdr:twoCellAnchor>
  <xdr:twoCellAnchor>
    <xdr:from>
      <xdr:col>2</xdr:col>
      <xdr:colOff>48259</xdr:colOff>
      <xdr:row>17</xdr:row>
      <xdr:rowOff>22860</xdr:rowOff>
    </xdr:from>
    <xdr:to>
      <xdr:col>2</xdr:col>
      <xdr:colOff>245858</xdr:colOff>
      <xdr:row>17</xdr:row>
      <xdr:rowOff>231140</xdr:rowOff>
    </xdr:to>
    <xdr:sp macro="" textlink="">
      <xdr:nvSpPr>
        <xdr:cNvPr id="36" name="四角形: 角を丸くする 35">
          <a:extLst>
            <a:ext uri="{FF2B5EF4-FFF2-40B4-BE49-F238E27FC236}">
              <a16:creationId xmlns:a16="http://schemas.microsoft.com/office/drawing/2014/main" id="{00000000-0008-0000-0100-000024000000}"/>
            </a:ext>
          </a:extLst>
        </xdr:cNvPr>
        <xdr:cNvSpPr/>
      </xdr:nvSpPr>
      <xdr:spPr>
        <a:xfrm>
          <a:off x="2631439" y="3817620"/>
          <a:ext cx="197599" cy="208280"/>
        </a:xfrm>
        <a:prstGeom prst="roundRect">
          <a:avLst>
            <a:gd name="adj" fmla="val 10785"/>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Ｂ</a:t>
          </a:r>
        </a:p>
      </xdr:txBody>
    </xdr:sp>
    <xdr:clientData/>
  </xdr:twoCellAnchor>
  <xdr:twoCellAnchor>
    <xdr:from>
      <xdr:col>3</xdr:col>
      <xdr:colOff>54609</xdr:colOff>
      <xdr:row>18</xdr:row>
      <xdr:rowOff>35560</xdr:rowOff>
    </xdr:from>
    <xdr:to>
      <xdr:col>3</xdr:col>
      <xdr:colOff>252208</xdr:colOff>
      <xdr:row>18</xdr:row>
      <xdr:rowOff>243840</xdr:rowOff>
    </xdr:to>
    <xdr:sp macro="" textlink="">
      <xdr:nvSpPr>
        <xdr:cNvPr id="37" name="四角形: 角を丸くする 36">
          <a:extLst>
            <a:ext uri="{FF2B5EF4-FFF2-40B4-BE49-F238E27FC236}">
              <a16:creationId xmlns:a16="http://schemas.microsoft.com/office/drawing/2014/main" id="{00000000-0008-0000-0100-000025000000}"/>
            </a:ext>
          </a:extLst>
        </xdr:cNvPr>
        <xdr:cNvSpPr/>
      </xdr:nvSpPr>
      <xdr:spPr>
        <a:xfrm>
          <a:off x="3628389" y="5163820"/>
          <a:ext cx="197599" cy="208280"/>
        </a:xfrm>
        <a:prstGeom prst="roundRect">
          <a:avLst>
            <a:gd name="adj" fmla="val 10785"/>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Ｆ</a:t>
          </a:r>
        </a:p>
      </xdr:txBody>
    </xdr:sp>
    <xdr:clientData/>
  </xdr:twoCellAnchor>
  <xdr:twoCellAnchor>
    <xdr:from>
      <xdr:col>3</xdr:col>
      <xdr:colOff>54609</xdr:colOff>
      <xdr:row>17</xdr:row>
      <xdr:rowOff>22860</xdr:rowOff>
    </xdr:from>
    <xdr:to>
      <xdr:col>3</xdr:col>
      <xdr:colOff>252208</xdr:colOff>
      <xdr:row>17</xdr:row>
      <xdr:rowOff>231140</xdr:rowOff>
    </xdr:to>
    <xdr:sp macro="" textlink="">
      <xdr:nvSpPr>
        <xdr:cNvPr id="39" name="四角形: 角を丸くする 38">
          <a:extLst>
            <a:ext uri="{FF2B5EF4-FFF2-40B4-BE49-F238E27FC236}">
              <a16:creationId xmlns:a16="http://schemas.microsoft.com/office/drawing/2014/main" id="{00000000-0008-0000-0100-000027000000}"/>
            </a:ext>
          </a:extLst>
        </xdr:cNvPr>
        <xdr:cNvSpPr/>
      </xdr:nvSpPr>
      <xdr:spPr>
        <a:xfrm>
          <a:off x="3628389" y="3817620"/>
          <a:ext cx="197599" cy="20828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Ａ</a:t>
          </a:r>
        </a:p>
      </xdr:txBody>
    </xdr:sp>
    <xdr:clientData/>
  </xdr:twoCellAnchor>
  <xdr:twoCellAnchor>
    <xdr:from>
      <xdr:col>3</xdr:col>
      <xdr:colOff>784860</xdr:colOff>
      <xdr:row>18</xdr:row>
      <xdr:rowOff>35560</xdr:rowOff>
    </xdr:from>
    <xdr:to>
      <xdr:col>3</xdr:col>
      <xdr:colOff>976050</xdr:colOff>
      <xdr:row>18</xdr:row>
      <xdr:rowOff>243840</xdr:rowOff>
    </xdr:to>
    <xdr:sp macro="" textlink="">
      <xdr:nvSpPr>
        <xdr:cNvPr id="40" name="四角形: 角を丸くする 39">
          <a:extLst>
            <a:ext uri="{FF2B5EF4-FFF2-40B4-BE49-F238E27FC236}">
              <a16:creationId xmlns:a16="http://schemas.microsoft.com/office/drawing/2014/main" id="{00000000-0008-0000-0100-000028000000}"/>
            </a:ext>
          </a:extLst>
        </xdr:cNvPr>
        <xdr:cNvSpPr/>
      </xdr:nvSpPr>
      <xdr:spPr>
        <a:xfrm>
          <a:off x="4358640" y="5163820"/>
          <a:ext cx="191190" cy="208280"/>
        </a:xfrm>
        <a:prstGeom prst="roundRect">
          <a:avLst>
            <a:gd name="adj" fmla="val 10785"/>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Ｂ</a:t>
          </a:r>
        </a:p>
      </xdr:txBody>
    </xdr:sp>
    <xdr:clientData/>
  </xdr:twoCellAnchor>
  <xdr:twoCellAnchor>
    <xdr:from>
      <xdr:col>6</xdr:col>
      <xdr:colOff>60959</xdr:colOff>
      <xdr:row>10</xdr:row>
      <xdr:rowOff>60960</xdr:rowOff>
    </xdr:from>
    <xdr:to>
      <xdr:col>6</xdr:col>
      <xdr:colOff>258558</xdr:colOff>
      <xdr:row>10</xdr:row>
      <xdr:rowOff>269240</xdr:rowOff>
    </xdr:to>
    <xdr:sp macro="" textlink="">
      <xdr:nvSpPr>
        <xdr:cNvPr id="42" name="四角形: 角を丸くする 41">
          <a:extLst>
            <a:ext uri="{FF2B5EF4-FFF2-40B4-BE49-F238E27FC236}">
              <a16:creationId xmlns:a16="http://schemas.microsoft.com/office/drawing/2014/main" id="{00000000-0008-0000-0100-00002A000000}"/>
            </a:ext>
          </a:extLst>
        </xdr:cNvPr>
        <xdr:cNvSpPr/>
      </xdr:nvSpPr>
      <xdr:spPr>
        <a:xfrm>
          <a:off x="6606539" y="2964180"/>
          <a:ext cx="197599" cy="208280"/>
        </a:xfrm>
        <a:prstGeom prst="roundRect">
          <a:avLst>
            <a:gd name="adj" fmla="val 10785"/>
          </a:avLst>
        </a:prstGeom>
        <a:solidFill>
          <a:srgbClr val="00B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Ｇ</a:t>
          </a:r>
          <a:endParaRPr kumimoji="1" lang="en-US" altLang="ja-JP" sz="1000" b="1">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48259</xdr:colOff>
      <xdr:row>18</xdr:row>
      <xdr:rowOff>22860</xdr:rowOff>
    </xdr:from>
    <xdr:to>
      <xdr:col>2</xdr:col>
      <xdr:colOff>245858</xdr:colOff>
      <xdr:row>18</xdr:row>
      <xdr:rowOff>231140</xdr:rowOff>
    </xdr:to>
    <xdr:sp macro="" textlink="">
      <xdr:nvSpPr>
        <xdr:cNvPr id="44" name="四角形: 角を丸くする 43">
          <a:extLst>
            <a:ext uri="{FF2B5EF4-FFF2-40B4-BE49-F238E27FC236}">
              <a16:creationId xmlns:a16="http://schemas.microsoft.com/office/drawing/2014/main" id="{00000000-0008-0000-0100-00002C000000}"/>
            </a:ext>
          </a:extLst>
        </xdr:cNvPr>
        <xdr:cNvSpPr/>
      </xdr:nvSpPr>
      <xdr:spPr>
        <a:xfrm>
          <a:off x="2631439" y="5151120"/>
          <a:ext cx="197599" cy="208280"/>
        </a:xfrm>
        <a:prstGeom prst="roundRect">
          <a:avLst>
            <a:gd name="adj" fmla="val 10785"/>
          </a:avLst>
        </a:prstGeom>
        <a:solidFill>
          <a:srgbClr val="00B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Ｇ</a:t>
          </a:r>
          <a:endParaRPr kumimoji="1" lang="en-US" altLang="ja-JP" sz="1000" b="1">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48259</xdr:colOff>
      <xdr:row>16</xdr:row>
      <xdr:rowOff>22860</xdr:rowOff>
    </xdr:from>
    <xdr:to>
      <xdr:col>2</xdr:col>
      <xdr:colOff>245858</xdr:colOff>
      <xdr:row>16</xdr:row>
      <xdr:rowOff>231140</xdr:rowOff>
    </xdr:to>
    <xdr:sp macro="" textlink="">
      <xdr:nvSpPr>
        <xdr:cNvPr id="45" name="四角形: 角を丸くする 44">
          <a:extLst>
            <a:ext uri="{FF2B5EF4-FFF2-40B4-BE49-F238E27FC236}">
              <a16:creationId xmlns:a16="http://schemas.microsoft.com/office/drawing/2014/main" id="{00000000-0008-0000-0100-00002D000000}"/>
            </a:ext>
          </a:extLst>
        </xdr:cNvPr>
        <xdr:cNvSpPr/>
      </xdr:nvSpPr>
      <xdr:spPr>
        <a:xfrm>
          <a:off x="2631439" y="3550920"/>
          <a:ext cx="197599" cy="20828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Ａ</a:t>
          </a:r>
        </a:p>
      </xdr:txBody>
    </xdr:sp>
    <xdr:clientData/>
  </xdr:twoCellAnchor>
  <xdr:twoCellAnchor>
    <xdr:from>
      <xdr:col>2</xdr:col>
      <xdr:colOff>48259</xdr:colOff>
      <xdr:row>12</xdr:row>
      <xdr:rowOff>22860</xdr:rowOff>
    </xdr:from>
    <xdr:to>
      <xdr:col>2</xdr:col>
      <xdr:colOff>245858</xdr:colOff>
      <xdr:row>12</xdr:row>
      <xdr:rowOff>231140</xdr:rowOff>
    </xdr:to>
    <xdr:sp macro="" textlink="">
      <xdr:nvSpPr>
        <xdr:cNvPr id="3" name="四角形: 角を丸くする 2">
          <a:extLst>
            <a:ext uri="{FF2B5EF4-FFF2-40B4-BE49-F238E27FC236}">
              <a16:creationId xmlns:a16="http://schemas.microsoft.com/office/drawing/2014/main" id="{6E4DC125-D46B-45DC-9E6E-172D4786C640}"/>
            </a:ext>
          </a:extLst>
        </xdr:cNvPr>
        <xdr:cNvSpPr/>
      </xdr:nvSpPr>
      <xdr:spPr>
        <a:xfrm>
          <a:off x="2631439" y="4084320"/>
          <a:ext cx="197599" cy="20828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Ｃ</a:t>
          </a:r>
        </a:p>
      </xdr:txBody>
    </xdr:sp>
    <xdr:clientData/>
  </xdr:twoCellAnchor>
  <xdr:twoCellAnchor>
    <xdr:from>
      <xdr:col>2</xdr:col>
      <xdr:colOff>48259</xdr:colOff>
      <xdr:row>13</xdr:row>
      <xdr:rowOff>22860</xdr:rowOff>
    </xdr:from>
    <xdr:to>
      <xdr:col>2</xdr:col>
      <xdr:colOff>245858</xdr:colOff>
      <xdr:row>13</xdr:row>
      <xdr:rowOff>231140</xdr:rowOff>
    </xdr:to>
    <xdr:sp macro="" textlink="">
      <xdr:nvSpPr>
        <xdr:cNvPr id="5" name="四角形: 角を丸くする 4">
          <a:extLst>
            <a:ext uri="{FF2B5EF4-FFF2-40B4-BE49-F238E27FC236}">
              <a16:creationId xmlns:a16="http://schemas.microsoft.com/office/drawing/2014/main" id="{12B8272B-CD95-4DDD-8E1B-47CC4E2AF3A1}"/>
            </a:ext>
          </a:extLst>
        </xdr:cNvPr>
        <xdr:cNvSpPr/>
      </xdr:nvSpPr>
      <xdr:spPr>
        <a:xfrm>
          <a:off x="2631439" y="4351020"/>
          <a:ext cx="197599" cy="208280"/>
        </a:xfrm>
        <a:prstGeom prst="roundRect">
          <a:avLst>
            <a:gd name="adj" fmla="val 10785"/>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latin typeface="ＭＳ Ｐゴシック" panose="020B0600070205080204" pitchFamily="50" charset="-128"/>
              <a:ea typeface="ＭＳ Ｐゴシック" panose="020B0600070205080204" pitchFamily="50" charset="-128"/>
            </a:rPr>
            <a:t>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R34"/>
  <sheetViews>
    <sheetView tabSelected="1" zoomScaleNormal="100" workbookViewId="0">
      <selection activeCell="Q29" sqref="Q29"/>
    </sheetView>
  </sheetViews>
  <sheetFormatPr defaultRowHeight="13" x14ac:dyDescent="0.2"/>
  <cols>
    <col min="1" max="1" width="1" customWidth="1"/>
    <col min="2" max="2" width="9.6328125" customWidth="1"/>
    <col min="3" max="3" width="15.453125" customWidth="1"/>
    <col min="4" max="4" width="10" customWidth="1"/>
    <col min="5" max="5" width="9.1796875" style="1" customWidth="1"/>
    <col min="6" max="6" width="10.6328125" style="1" customWidth="1"/>
    <col min="7" max="7" width="5.81640625" style="1" customWidth="1"/>
    <col min="8" max="8" width="3.36328125" style="1" customWidth="1"/>
    <col min="9" max="9" width="10.08984375" customWidth="1"/>
    <col min="10" max="10" width="13.08984375" customWidth="1"/>
    <col min="11" max="11" width="3.453125" customWidth="1"/>
    <col min="12" max="12" width="1" customWidth="1"/>
    <col min="15" max="16" width="10.453125" customWidth="1"/>
    <col min="17" max="17" width="13.90625" customWidth="1"/>
  </cols>
  <sheetData>
    <row r="1" spans="2:18" ht="34.5" customHeight="1" x14ac:dyDescent="0.2">
      <c r="B1" s="68" t="s">
        <v>61</v>
      </c>
      <c r="C1" s="84" t="s">
        <v>7</v>
      </c>
      <c r="D1" s="85"/>
      <c r="E1" s="85"/>
      <c r="F1" s="85"/>
      <c r="G1" s="85"/>
      <c r="H1" s="85"/>
      <c r="I1" s="85"/>
      <c r="J1" s="85"/>
      <c r="K1" s="86"/>
    </row>
    <row r="2" spans="2:18" ht="20.25" customHeight="1" x14ac:dyDescent="0.2">
      <c r="B2" s="24" t="s">
        <v>15</v>
      </c>
      <c r="C2" s="24"/>
      <c r="D2" s="25"/>
      <c r="E2" s="26"/>
      <c r="F2" s="26"/>
      <c r="G2" s="26"/>
      <c r="H2" s="26"/>
      <c r="I2" s="26"/>
      <c r="J2" s="26"/>
      <c r="K2" s="26"/>
    </row>
    <row r="3" spans="2:18" ht="8.25" customHeight="1" thickBot="1" x14ac:dyDescent="0.25">
      <c r="B3" s="3"/>
      <c r="C3" s="3"/>
      <c r="D3" s="3"/>
      <c r="E3" s="4"/>
      <c r="F3" s="4"/>
      <c r="G3" s="4"/>
      <c r="H3" s="4"/>
      <c r="I3" s="5"/>
      <c r="J3" s="2"/>
      <c r="K3" s="2"/>
    </row>
    <row r="4" spans="2:18" ht="22.5" customHeight="1" thickTop="1" thickBot="1" x14ac:dyDescent="0.25">
      <c r="B4" s="10" t="s">
        <v>3</v>
      </c>
      <c r="C4" s="31"/>
      <c r="D4" s="10" t="s">
        <v>4</v>
      </c>
      <c r="E4" s="90"/>
      <c r="F4" s="91"/>
      <c r="G4" s="91"/>
      <c r="H4" s="92"/>
      <c r="I4" s="10" t="s">
        <v>2</v>
      </c>
      <c r="J4" s="88"/>
      <c r="K4" s="89"/>
    </row>
    <row r="5" spans="2:18" ht="18" customHeight="1" thickTop="1" x14ac:dyDescent="0.2">
      <c r="B5" s="9"/>
      <c r="C5" s="9"/>
      <c r="D5" s="9"/>
      <c r="E5" s="4"/>
      <c r="F5" s="4"/>
      <c r="G5" s="4"/>
      <c r="H5" s="4"/>
      <c r="I5" s="2"/>
      <c r="J5" s="2"/>
      <c r="K5" s="2"/>
    </row>
    <row r="6" spans="2:18" ht="21" customHeight="1" x14ac:dyDescent="0.2">
      <c r="B6" s="93" t="s">
        <v>28</v>
      </c>
      <c r="C6" s="94"/>
      <c r="D6" s="94"/>
      <c r="E6" s="94"/>
      <c r="F6" s="94"/>
      <c r="G6" s="94"/>
      <c r="H6" s="94"/>
      <c r="I6" s="94"/>
      <c r="J6" s="94"/>
      <c r="K6" s="94"/>
    </row>
    <row r="7" spans="2:18" ht="24" customHeight="1" x14ac:dyDescent="0.2">
      <c r="B7" s="64" t="s">
        <v>26</v>
      </c>
      <c r="C7" s="12"/>
      <c r="D7" s="12"/>
      <c r="E7" s="12"/>
      <c r="F7" s="12"/>
      <c r="G7" s="12"/>
      <c r="H7" s="12"/>
      <c r="I7" s="12"/>
      <c r="J7" s="12"/>
      <c r="K7" s="13"/>
    </row>
    <row r="8" spans="2:18" ht="8.15" customHeight="1" x14ac:dyDescent="0.2">
      <c r="E8"/>
      <c r="F8"/>
      <c r="G8"/>
      <c r="H8"/>
    </row>
    <row r="9" spans="2:18" ht="18.649999999999999" customHeight="1" thickBot="1" x14ac:dyDescent="0.25">
      <c r="B9" s="99" t="s">
        <v>29</v>
      </c>
      <c r="C9" s="99"/>
      <c r="D9" s="99"/>
      <c r="E9" s="99"/>
      <c r="F9" s="99"/>
      <c r="G9" s="99"/>
      <c r="H9" s="99"/>
      <c r="I9" s="100"/>
      <c r="J9" s="100"/>
      <c r="K9" s="100"/>
    </row>
    <row r="10" spans="2:18" ht="30" customHeight="1" thickTop="1" thickBot="1" x14ac:dyDescent="0.25">
      <c r="B10" s="95" t="s">
        <v>52</v>
      </c>
      <c r="C10" s="96"/>
      <c r="D10" s="96"/>
      <c r="E10" s="96"/>
      <c r="F10" s="96"/>
      <c r="G10" s="96"/>
      <c r="H10" s="96"/>
      <c r="I10" s="97"/>
      <c r="J10" s="98"/>
      <c r="K10" s="30" t="s">
        <v>9</v>
      </c>
    </row>
    <row r="11" spans="2:18" ht="18.649999999999999" customHeight="1" thickTop="1" thickBot="1" x14ac:dyDescent="0.25">
      <c r="B11" s="99" t="s">
        <v>27</v>
      </c>
      <c r="C11" s="99"/>
      <c r="D11" s="99"/>
      <c r="E11" s="99"/>
      <c r="F11" s="99"/>
      <c r="G11" s="99"/>
      <c r="H11" s="99"/>
      <c r="I11" s="100"/>
      <c r="J11" s="100"/>
      <c r="K11" s="100"/>
    </row>
    <row r="12" spans="2:18" ht="30" customHeight="1" thickTop="1" thickBot="1" x14ac:dyDescent="0.25">
      <c r="B12" s="17"/>
      <c r="C12" s="18"/>
      <c r="D12" s="18"/>
      <c r="E12" s="19"/>
      <c r="F12" s="20"/>
      <c r="G12" s="21"/>
      <c r="H12" s="20"/>
      <c r="I12" s="97">
        <f>MIN(I10*100,200000)</f>
        <v>0</v>
      </c>
      <c r="J12" s="98"/>
      <c r="K12" s="27" t="s">
        <v>0</v>
      </c>
      <c r="R12" t="s">
        <v>12</v>
      </c>
    </row>
    <row r="13" spans="2:18" ht="27" customHeight="1" thickTop="1" x14ac:dyDescent="0.2">
      <c r="B13" s="87" t="s">
        <v>50</v>
      </c>
      <c r="C13" s="87"/>
      <c r="D13" s="87"/>
      <c r="E13" s="87"/>
      <c r="F13" s="87"/>
      <c r="G13" s="87"/>
      <c r="H13" s="87"/>
      <c r="I13" s="87"/>
      <c r="J13" s="87"/>
      <c r="K13" s="87"/>
    </row>
    <row r="14" spans="2:18" ht="29.5" customHeight="1" x14ac:dyDescent="0.2">
      <c r="B14" s="108" t="s">
        <v>53</v>
      </c>
      <c r="C14" s="109"/>
      <c r="D14" s="109"/>
      <c r="E14" s="109"/>
      <c r="F14" s="109"/>
      <c r="G14" s="109"/>
      <c r="H14" s="109"/>
      <c r="I14" s="109"/>
      <c r="J14" s="109"/>
      <c r="K14" s="110"/>
    </row>
    <row r="15" spans="2:18" ht="19.5" customHeight="1" x14ac:dyDescent="0.2">
      <c r="B15" s="111" t="s">
        <v>31</v>
      </c>
      <c r="C15" s="112"/>
      <c r="D15" s="112"/>
      <c r="E15" s="112"/>
      <c r="F15" s="112"/>
      <c r="G15" s="112"/>
      <c r="H15" s="112"/>
      <c r="I15" s="112"/>
      <c r="J15" s="112"/>
      <c r="K15" s="113"/>
    </row>
    <row r="16" spans="2:18" ht="38.5" customHeight="1" x14ac:dyDescent="0.2">
      <c r="B16" s="34"/>
      <c r="C16" s="32"/>
      <c r="D16" s="32"/>
      <c r="E16" s="32"/>
      <c r="F16" s="32"/>
      <c r="G16" s="32"/>
      <c r="H16" s="32"/>
      <c r="I16" s="32"/>
      <c r="J16" s="32"/>
      <c r="K16" s="33"/>
    </row>
    <row r="17" spans="2:14" ht="9.65" customHeight="1" x14ac:dyDescent="0.2">
      <c r="B17" s="28"/>
      <c r="C17" s="29"/>
      <c r="D17" s="29"/>
      <c r="E17" s="29"/>
      <c r="F17" s="29"/>
      <c r="G17" s="29"/>
      <c r="H17" s="29"/>
      <c r="I17" s="29"/>
      <c r="J17" s="29"/>
      <c r="K17" s="29"/>
    </row>
    <row r="18" spans="2:14" ht="21" customHeight="1" x14ac:dyDescent="0.2">
      <c r="B18" s="94" t="s">
        <v>14</v>
      </c>
      <c r="C18" s="94"/>
      <c r="D18" s="94"/>
      <c r="E18" s="94"/>
      <c r="F18" s="94"/>
      <c r="G18" s="94"/>
      <c r="H18" s="94"/>
      <c r="I18" s="94"/>
      <c r="J18" s="101"/>
      <c r="K18" s="101"/>
    </row>
    <row r="19" spans="2:14" ht="19.5" customHeight="1" x14ac:dyDescent="0.2">
      <c r="B19" s="73" t="s">
        <v>13</v>
      </c>
      <c r="C19" s="74"/>
      <c r="D19" s="74"/>
      <c r="E19" s="79" t="s">
        <v>54</v>
      </c>
      <c r="F19" s="80"/>
      <c r="G19" s="80"/>
      <c r="H19" s="80"/>
      <c r="I19" s="80"/>
      <c r="J19" s="80"/>
      <c r="K19" s="81"/>
    </row>
    <row r="20" spans="2:14" ht="19.5" customHeight="1" thickBot="1" x14ac:dyDescent="0.25">
      <c r="B20" s="75"/>
      <c r="C20" s="76"/>
      <c r="D20" s="76"/>
      <c r="E20" s="114" t="s">
        <v>55</v>
      </c>
      <c r="F20" s="115"/>
      <c r="G20" s="115"/>
      <c r="H20" s="116"/>
      <c r="I20" s="114" t="s">
        <v>1</v>
      </c>
      <c r="J20" s="115"/>
      <c r="K20" s="116"/>
    </row>
    <row r="21" spans="2:14" ht="30" customHeight="1" thickTop="1" thickBot="1" x14ac:dyDescent="0.25">
      <c r="B21" s="102" t="s">
        <v>10</v>
      </c>
      <c r="C21" s="103"/>
      <c r="D21" s="103"/>
      <c r="E21" s="104"/>
      <c r="F21" s="105"/>
      <c r="G21" s="105"/>
      <c r="H21" s="22" t="s">
        <v>9</v>
      </c>
      <c r="I21" s="106"/>
      <c r="J21" s="107"/>
      <c r="K21" s="23" t="s">
        <v>8</v>
      </c>
    </row>
    <row r="22" spans="2:14" ht="30" customHeight="1" thickTop="1" thickBot="1" x14ac:dyDescent="0.25">
      <c r="B22" s="71" t="s">
        <v>30</v>
      </c>
      <c r="C22" s="72"/>
      <c r="D22" s="72"/>
      <c r="E22" s="69"/>
      <c r="F22" s="70"/>
      <c r="G22" s="70"/>
      <c r="H22" s="15" t="s">
        <v>60</v>
      </c>
      <c r="I22" s="69"/>
      <c r="J22" s="70"/>
      <c r="K22" s="15" t="s">
        <v>11</v>
      </c>
    </row>
    <row r="23" spans="2:14" ht="30" customHeight="1" thickTop="1" thickBot="1" x14ac:dyDescent="0.25">
      <c r="B23" s="124"/>
      <c r="C23" s="125"/>
      <c r="D23" s="125"/>
      <c r="E23" s="125"/>
      <c r="F23" s="125"/>
      <c r="G23" s="125"/>
      <c r="H23" s="126"/>
      <c r="I23" s="69">
        <f>E22+I22</f>
        <v>0</v>
      </c>
      <c r="J23" s="70"/>
      <c r="K23" s="15" t="s">
        <v>11</v>
      </c>
    </row>
    <row r="24" spans="2:14" ht="30" customHeight="1" thickTop="1" thickBot="1" x14ac:dyDescent="0.25">
      <c r="B24" s="77"/>
      <c r="C24" s="78"/>
      <c r="D24" s="78"/>
      <c r="E24" s="78"/>
      <c r="F24" s="78"/>
      <c r="G24" s="78"/>
      <c r="H24" s="78"/>
      <c r="I24" s="82">
        <f>ROUNDDOWN(I23/1.1,0)</f>
        <v>0</v>
      </c>
      <c r="J24" s="83"/>
      <c r="K24" s="16" t="s">
        <v>11</v>
      </c>
    </row>
    <row r="25" spans="2:14" ht="27" customHeight="1" thickTop="1" x14ac:dyDescent="0.2">
      <c r="B25" s="120" t="s">
        <v>59</v>
      </c>
      <c r="C25" s="120"/>
      <c r="D25" s="120"/>
      <c r="E25" s="120"/>
      <c r="F25" s="120"/>
      <c r="G25" s="120"/>
      <c r="H25" s="120"/>
      <c r="I25" s="120"/>
      <c r="J25" s="120"/>
      <c r="K25" s="120"/>
    </row>
    <row r="26" spans="2:14" ht="35.5" customHeight="1" x14ac:dyDescent="0.2">
      <c r="B26" s="117" t="s">
        <v>56</v>
      </c>
      <c r="C26" s="118"/>
      <c r="D26" s="118"/>
      <c r="E26" s="118"/>
      <c r="F26" s="118"/>
      <c r="G26" s="118"/>
      <c r="H26" s="118"/>
      <c r="I26" s="118"/>
      <c r="J26" s="118"/>
      <c r="K26" s="119"/>
    </row>
    <row r="27" spans="2:14" ht="24" customHeight="1" x14ac:dyDescent="0.2">
      <c r="B27" s="121" t="s">
        <v>51</v>
      </c>
      <c r="C27" s="122"/>
      <c r="D27" s="122"/>
      <c r="E27" s="122"/>
      <c r="F27" s="122"/>
      <c r="G27" s="122"/>
      <c r="H27" s="122"/>
      <c r="I27" s="122"/>
      <c r="J27" s="122"/>
      <c r="K27" s="123"/>
    </row>
    <row r="28" spans="2:14" ht="8.15" customHeight="1" x14ac:dyDescent="0.2">
      <c r="B28" s="7"/>
      <c r="C28" s="7"/>
      <c r="D28" s="7"/>
      <c r="E28" s="6"/>
      <c r="F28" s="6"/>
      <c r="G28" s="6"/>
      <c r="H28" s="6"/>
      <c r="I28" s="8"/>
      <c r="J28" s="7"/>
      <c r="K28" s="7"/>
    </row>
    <row r="29" spans="2:14" ht="21" customHeight="1" x14ac:dyDescent="0.2">
      <c r="B29" s="93" t="s">
        <v>5</v>
      </c>
      <c r="C29" s="93"/>
      <c r="D29" s="93"/>
      <c r="E29" s="93"/>
      <c r="F29" s="93"/>
      <c r="G29" s="93"/>
      <c r="H29" s="93"/>
      <c r="I29" s="14"/>
      <c r="J29" s="14"/>
      <c r="K29" s="14"/>
    </row>
    <row r="30" spans="2:14" ht="21" customHeight="1" x14ac:dyDescent="0.2">
      <c r="B30" s="127" t="s">
        <v>6</v>
      </c>
      <c r="C30" s="127"/>
      <c r="D30" s="127"/>
      <c r="E30" s="127"/>
      <c r="F30" s="127"/>
      <c r="G30" s="127"/>
      <c r="H30" s="127"/>
      <c r="I30" s="127"/>
      <c r="J30" s="127"/>
      <c r="K30" s="127"/>
      <c r="N30" s="35"/>
    </row>
    <row r="31" spans="2:14" ht="42.75" customHeight="1" x14ac:dyDescent="0.2">
      <c r="B31" s="11"/>
      <c r="C31" s="120" t="s">
        <v>62</v>
      </c>
      <c r="D31" s="120"/>
      <c r="E31" s="120"/>
      <c r="F31" s="120"/>
      <c r="G31" s="120"/>
      <c r="H31" s="120"/>
      <c r="I31" s="120"/>
      <c r="J31" s="120"/>
      <c r="K31" s="120"/>
    </row>
    <row r="32" spans="2:14" ht="36.75" customHeight="1" x14ac:dyDescent="0.2">
      <c r="B32" s="11"/>
      <c r="C32" s="120" t="s">
        <v>32</v>
      </c>
      <c r="D32" s="120"/>
      <c r="E32" s="120"/>
      <c r="F32" s="120"/>
      <c r="G32" s="120"/>
      <c r="H32" s="120"/>
      <c r="I32" s="120"/>
      <c r="J32" s="120"/>
      <c r="K32" s="120"/>
    </row>
    <row r="33" spans="2:11" ht="18" customHeight="1" x14ac:dyDescent="0.2">
      <c r="B33" s="11"/>
      <c r="C33" s="7"/>
      <c r="D33" s="7"/>
      <c r="E33" s="6"/>
      <c r="F33" s="6"/>
      <c r="G33" s="6"/>
      <c r="H33" s="6"/>
      <c r="I33" s="8"/>
      <c r="J33" s="7"/>
      <c r="K33" s="7"/>
    </row>
    <row r="34" spans="2:11" ht="24.75" customHeight="1" x14ac:dyDescent="0.2">
      <c r="B34" s="7"/>
      <c r="C34" s="7"/>
      <c r="D34" s="7"/>
      <c r="E34" s="6"/>
      <c r="F34" s="6"/>
      <c r="G34" s="6"/>
      <c r="H34" s="6"/>
      <c r="I34" s="8"/>
      <c r="J34" s="7"/>
      <c r="K34" s="7"/>
    </row>
  </sheetData>
  <mergeCells count="35">
    <mergeCell ref="B26:K26"/>
    <mergeCell ref="C31:K31"/>
    <mergeCell ref="C32:K32"/>
    <mergeCell ref="B27:K27"/>
    <mergeCell ref="I23:J23"/>
    <mergeCell ref="B23:H23"/>
    <mergeCell ref="B25:K25"/>
    <mergeCell ref="B30:K30"/>
    <mergeCell ref="B29:H29"/>
    <mergeCell ref="J18:K18"/>
    <mergeCell ref="I12:J12"/>
    <mergeCell ref="B18:I18"/>
    <mergeCell ref="B21:D21"/>
    <mergeCell ref="E21:G21"/>
    <mergeCell ref="I21:J21"/>
    <mergeCell ref="B14:K14"/>
    <mergeCell ref="B15:K15"/>
    <mergeCell ref="E20:H20"/>
    <mergeCell ref="I20:K20"/>
    <mergeCell ref="C1:K1"/>
    <mergeCell ref="B13:K13"/>
    <mergeCell ref="J4:K4"/>
    <mergeCell ref="E4:H4"/>
    <mergeCell ref="B6:K6"/>
    <mergeCell ref="B10:H10"/>
    <mergeCell ref="I10:J10"/>
    <mergeCell ref="B9:K9"/>
    <mergeCell ref="B11:K11"/>
    <mergeCell ref="E22:G22"/>
    <mergeCell ref="I22:J22"/>
    <mergeCell ref="B22:D22"/>
    <mergeCell ref="B19:D20"/>
    <mergeCell ref="B24:H24"/>
    <mergeCell ref="E19:K19"/>
    <mergeCell ref="I24:J24"/>
  </mergeCells>
  <phoneticPr fontId="1"/>
  <printOptions horizontalCentered="1" verticalCentered="1"/>
  <pageMargins left="0.62992125984251968" right="0.62992125984251968" top="0.51181102362204722" bottom="0.51181102362204722" header="0.31496062992125984" footer="0.11811023622047245"/>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2"/>
  <sheetViews>
    <sheetView topLeftCell="A12" workbookViewId="0">
      <selection activeCell="B15" sqref="B15"/>
    </sheetView>
  </sheetViews>
  <sheetFormatPr defaultColWidth="8.81640625" defaultRowHeight="13" x14ac:dyDescent="0.2"/>
  <cols>
    <col min="1" max="1" width="9.1796875" style="39" bestFit="1" customWidth="1"/>
    <col min="2" max="2" width="28.453125" style="38" bestFit="1" customWidth="1"/>
    <col min="3" max="6" width="14.453125" style="38" customWidth="1"/>
    <col min="7" max="7" width="14.453125" style="39" customWidth="1"/>
    <col min="8" max="16384" width="8.81640625" style="39"/>
  </cols>
  <sheetData>
    <row r="1" spans="1:7" ht="30" customHeight="1" x14ac:dyDescent="0.2">
      <c r="A1" s="37" t="s">
        <v>34</v>
      </c>
    </row>
    <row r="2" spans="1:7" ht="31" customHeight="1" x14ac:dyDescent="0.2">
      <c r="A2" s="40" t="s">
        <v>47</v>
      </c>
      <c r="B2" s="41" t="s">
        <v>16</v>
      </c>
      <c r="C2" s="42" t="s">
        <v>57</v>
      </c>
      <c r="D2" s="42" t="s">
        <v>19</v>
      </c>
      <c r="E2" s="42" t="s">
        <v>18</v>
      </c>
      <c r="F2" s="42" t="s">
        <v>17</v>
      </c>
    </row>
    <row r="3" spans="1:7" ht="21" customHeight="1" x14ac:dyDescent="0.2">
      <c r="A3" s="40">
        <v>1</v>
      </c>
      <c r="B3" s="43" t="s">
        <v>22</v>
      </c>
      <c r="C3" s="44">
        <v>880</v>
      </c>
      <c r="D3" s="44">
        <v>880</v>
      </c>
      <c r="E3" s="44">
        <f>SUM(C3:D3)</f>
        <v>1760</v>
      </c>
      <c r="F3" s="43">
        <v>1</v>
      </c>
    </row>
    <row r="4" spans="1:7" ht="21" customHeight="1" x14ac:dyDescent="0.2">
      <c r="A4" s="40">
        <v>2</v>
      </c>
      <c r="B4" s="43" t="s">
        <v>23</v>
      </c>
      <c r="C4" s="45">
        <v>880</v>
      </c>
      <c r="D4" s="45">
        <v>770</v>
      </c>
      <c r="E4" s="45">
        <f t="shared" ref="E4:E7" si="0">SUM(C4:D4)</f>
        <v>1650</v>
      </c>
      <c r="F4" s="43">
        <v>1</v>
      </c>
    </row>
    <row r="5" spans="1:7" ht="21" customHeight="1" x14ac:dyDescent="0.2">
      <c r="A5" s="40">
        <v>3</v>
      </c>
      <c r="B5" s="43" t="s">
        <v>24</v>
      </c>
      <c r="C5" s="44">
        <v>770</v>
      </c>
      <c r="D5" s="44">
        <v>0</v>
      </c>
      <c r="E5" s="44">
        <f t="shared" si="0"/>
        <v>770</v>
      </c>
      <c r="F5" s="43">
        <v>1</v>
      </c>
    </row>
    <row r="6" spans="1:7" ht="21" customHeight="1" x14ac:dyDescent="0.2">
      <c r="A6" s="40">
        <v>4</v>
      </c>
      <c r="B6" s="46" t="s">
        <v>25</v>
      </c>
      <c r="C6" s="47">
        <v>0</v>
      </c>
      <c r="D6" s="47">
        <v>880</v>
      </c>
      <c r="E6" s="44">
        <f t="shared" si="0"/>
        <v>880</v>
      </c>
      <c r="F6" s="46">
        <v>1</v>
      </c>
    </row>
    <row r="7" spans="1:7" ht="21" customHeight="1" thickBot="1" x14ac:dyDescent="0.25">
      <c r="A7" s="48">
        <v>5</v>
      </c>
      <c r="B7" s="49" t="s">
        <v>33</v>
      </c>
      <c r="C7" s="50">
        <v>0</v>
      </c>
      <c r="D7" s="50">
        <v>0</v>
      </c>
      <c r="E7" s="50">
        <f t="shared" si="0"/>
        <v>0</v>
      </c>
      <c r="F7" s="49">
        <v>0</v>
      </c>
    </row>
    <row r="8" spans="1:7" ht="21" customHeight="1" thickTop="1" x14ac:dyDescent="0.2">
      <c r="A8" s="51"/>
      <c r="B8" s="52" t="s">
        <v>38</v>
      </c>
      <c r="C8" s="53">
        <f>SUM(C3:C7)</f>
        <v>2530</v>
      </c>
      <c r="D8" s="53">
        <f>SUM(D3:D7)</f>
        <v>2530</v>
      </c>
      <c r="E8" s="53">
        <f>SUM(E3:E7)</f>
        <v>5060</v>
      </c>
      <c r="F8" s="54">
        <f>SUM(F3:F7)</f>
        <v>4</v>
      </c>
    </row>
    <row r="9" spans="1:7" ht="21" customHeight="1" x14ac:dyDescent="0.2">
      <c r="A9" s="40"/>
      <c r="B9" s="55" t="s">
        <v>21</v>
      </c>
      <c r="C9" s="56" t="s">
        <v>20</v>
      </c>
      <c r="D9" s="56" t="s">
        <v>20</v>
      </c>
      <c r="E9" s="57">
        <f t="shared" ref="E9" si="1">ROUNDDOWN(E8/1.1,0)</f>
        <v>4600</v>
      </c>
      <c r="F9" s="56" t="s">
        <v>20</v>
      </c>
    </row>
    <row r="10" spans="1:7" ht="21" customHeight="1" x14ac:dyDescent="0.2">
      <c r="A10" s="40"/>
      <c r="B10" s="58" t="s">
        <v>45</v>
      </c>
      <c r="C10" s="59" t="s">
        <v>20</v>
      </c>
      <c r="D10" s="59" t="s">
        <v>20</v>
      </c>
      <c r="E10" s="59" t="s">
        <v>20</v>
      </c>
      <c r="F10" s="60">
        <f>MIN(F8*100,200000)</f>
        <v>400</v>
      </c>
    </row>
    <row r="11" spans="1:7" ht="25" customHeight="1" x14ac:dyDescent="0.2">
      <c r="A11" s="40"/>
      <c r="B11" s="55" t="s">
        <v>43</v>
      </c>
      <c r="C11" s="56" t="s">
        <v>20</v>
      </c>
      <c r="D11" s="56" t="s">
        <v>20</v>
      </c>
      <c r="E11" s="56" t="s">
        <v>20</v>
      </c>
      <c r="F11" s="56" t="s">
        <v>20</v>
      </c>
      <c r="G11" s="57">
        <f>E9+F10</f>
        <v>5000</v>
      </c>
    </row>
    <row r="12" spans="1:7" ht="25" customHeight="1" x14ac:dyDescent="0.2"/>
    <row r="13" spans="1:7" ht="21" customHeight="1" x14ac:dyDescent="0.2">
      <c r="B13" s="65" t="s">
        <v>58</v>
      </c>
      <c r="C13" s="66"/>
      <c r="D13" s="67"/>
    </row>
    <row r="14" spans="1:7" ht="21" customHeight="1" x14ac:dyDescent="0.2">
      <c r="B14" s="65" t="s">
        <v>48</v>
      </c>
      <c r="C14" s="66"/>
      <c r="D14" s="67"/>
    </row>
    <row r="15" spans="1:7" ht="21" customHeight="1" x14ac:dyDescent="0.2">
      <c r="B15" s="65" t="s">
        <v>37</v>
      </c>
      <c r="C15" s="66" t="s">
        <v>35</v>
      </c>
      <c r="D15" s="67" t="s">
        <v>36</v>
      </c>
    </row>
    <row r="16" spans="1:7" ht="21" customHeight="1" x14ac:dyDescent="0.2">
      <c r="B16" s="55" t="s">
        <v>39</v>
      </c>
      <c r="C16" s="36" t="s">
        <v>35</v>
      </c>
      <c r="D16" s="61" t="s">
        <v>40</v>
      </c>
      <c r="E16" s="62" t="s">
        <v>41</v>
      </c>
    </row>
    <row r="17" spans="2:5" ht="21" customHeight="1" x14ac:dyDescent="0.2">
      <c r="B17" s="65" t="s">
        <v>46</v>
      </c>
      <c r="C17" s="66"/>
      <c r="D17" s="67"/>
      <c r="E17" s="62"/>
    </row>
    <row r="18" spans="2:5" ht="21" customHeight="1" x14ac:dyDescent="0.2">
      <c r="B18" s="55" t="s">
        <v>44</v>
      </c>
      <c r="C18" s="36" t="s">
        <v>35</v>
      </c>
      <c r="D18" s="61" t="s">
        <v>42</v>
      </c>
      <c r="E18" s="62" t="s">
        <v>49</v>
      </c>
    </row>
    <row r="19" spans="2:5" ht="21" customHeight="1" x14ac:dyDescent="0.2">
      <c r="B19" s="55" t="s">
        <v>43</v>
      </c>
      <c r="C19" s="63" t="s">
        <v>35</v>
      </c>
      <c r="D19" s="61" t="s">
        <v>36</v>
      </c>
    </row>
    <row r="20" spans="2:5" ht="21" customHeight="1" x14ac:dyDescent="0.2"/>
    <row r="21" spans="2:5" ht="21" customHeight="1" x14ac:dyDescent="0.2"/>
    <row r="22" spans="2:5" ht="21" customHeight="1" x14ac:dyDescent="0.2"/>
  </sheetData>
  <phoneticPr fontId="1"/>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助成金実績集計用紙</vt:lpstr>
      <vt:lpstr>助成金確定額の計算方法</vt:lpstr>
      <vt:lpstr>助成金実績集計用紙!Print_Area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lastModifiedBy>稲村 剛</cp:lastModifiedBy>
  <cp:lastPrinted>2024-12-23T04:49:42Z</cp:lastPrinted>
  <dcterms:created xsi:type="dcterms:W3CDTF">2023-02-01T01:50:49Z</dcterms:created>
  <dcterms:modified xsi:type="dcterms:W3CDTF">2025-01-30T07:38:26Z</dcterms:modified>
</cp:coreProperties>
</file>